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defaultThemeVersion="124226"/>
  <xr:revisionPtr revIDLastSave="0" documentId="13_ncr:1_{E1E951E8-E47E-48A0-8EB1-607520B48381}" xr6:coauthVersionLast="47" xr6:coauthVersionMax="47" xr10:uidLastSave="{00000000-0000-0000-0000-000000000000}"/>
  <bookViews>
    <workbookView xWindow="-120" yWindow="-120" windowWidth="29040" windowHeight="15840" tabRatio="939" activeTab="1" xr2:uid="{00000000-000D-0000-FFFF-FFFF00000000}"/>
  </bookViews>
  <sheets>
    <sheet name="METADATA" sheetId="3" r:id="rId1"/>
    <sheet name="DATA AND CHART" sheetId="9" r:id="rId2"/>
    <sheet name="Original data" sheetId="1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9" l="1"/>
  <c r="G40" i="9" s="1"/>
  <c r="F39" i="9"/>
  <c r="G39" i="9" s="1"/>
  <c r="F38" i="9"/>
  <c r="G38" i="9" s="1"/>
  <c r="F37" i="9"/>
  <c r="G37" i="9" s="1"/>
  <c r="F36" i="9"/>
  <c r="G36" i="9" s="1"/>
  <c r="F35" i="9"/>
  <c r="G35" i="9" s="1"/>
  <c r="F34" i="9"/>
  <c r="G34" i="9" s="1"/>
  <c r="F33" i="9"/>
  <c r="G33" i="9" s="1"/>
  <c r="F32" i="9"/>
  <c r="G32" i="9" s="1"/>
  <c r="F31" i="9"/>
  <c r="G31" i="9" s="1"/>
  <c r="F30" i="9"/>
  <c r="G30" i="9" s="1"/>
  <c r="F29" i="9"/>
  <c r="G29" i="9" s="1"/>
  <c r="F28" i="9"/>
  <c r="G28" i="9" s="1"/>
  <c r="F27" i="9"/>
  <c r="G27" i="9" s="1"/>
  <c r="F26" i="9"/>
  <c r="G26" i="9" s="1"/>
  <c r="F2" i="9"/>
  <c r="G2" i="9" s="1"/>
  <c r="F25" i="9"/>
  <c r="G25" i="9" s="1"/>
  <c r="F24" i="9"/>
  <c r="G24" i="9" s="1"/>
  <c r="F23" i="9"/>
  <c r="G23" i="9" s="1"/>
  <c r="F22" i="9"/>
  <c r="G22" i="9" s="1"/>
  <c r="F21" i="9"/>
  <c r="G21" i="9" s="1"/>
  <c r="F20" i="9"/>
  <c r="G20" i="9" s="1"/>
  <c r="F19" i="9"/>
  <c r="G19" i="9" s="1"/>
  <c r="F18" i="9"/>
  <c r="G18" i="9" s="1"/>
  <c r="F17" i="9"/>
  <c r="G17" i="9" s="1"/>
  <c r="F16" i="9"/>
  <c r="G16" i="9" s="1"/>
  <c r="F15" i="9"/>
  <c r="G15" i="9" s="1"/>
  <c r="F14" i="9"/>
  <c r="G14" i="9" s="1"/>
  <c r="F13" i="9"/>
  <c r="G13" i="9" s="1"/>
  <c r="F12" i="9"/>
  <c r="G12" i="9" s="1"/>
  <c r="F11" i="9"/>
  <c r="G11" i="9" s="1"/>
  <c r="F10" i="9"/>
  <c r="G10" i="9" s="1"/>
  <c r="F9" i="9"/>
  <c r="G9" i="9" s="1"/>
  <c r="F8" i="9"/>
  <c r="G8" i="9" s="1"/>
  <c r="F7" i="9"/>
  <c r="G7" i="9" s="1"/>
  <c r="F6" i="9"/>
  <c r="G6" i="9" s="1"/>
  <c r="F5" i="9"/>
  <c r="G5" i="9" s="1"/>
  <c r="F4" i="9"/>
  <c r="G4" i="9" s="1"/>
  <c r="F3" i="9"/>
  <c r="G3" i="9" s="1"/>
  <c r="F41" i="9"/>
  <c r="G41" i="9" s="1"/>
</calcChain>
</file>

<file path=xl/sharedStrings.xml><?xml version="1.0" encoding="utf-8"?>
<sst xmlns="http://schemas.openxmlformats.org/spreadsheetml/2006/main" count="164" uniqueCount="104">
  <si>
    <t>Yes / No</t>
  </si>
  <si>
    <r>
      <rPr>
        <b/>
        <sz val="8"/>
        <rFont val="Arial"/>
        <family val="2"/>
      </rPr>
      <t xml:space="preserve">Additional information: </t>
    </r>
    <r>
      <rPr>
        <sz val="8"/>
        <rFont val="Arial"/>
        <family val="2"/>
      </rPr>
      <t xml:space="preserve">
Footnotes and any other relevant information</t>
    </r>
  </si>
  <si>
    <t>Name</t>
  </si>
  <si>
    <t>Email</t>
  </si>
  <si>
    <t>Organisation</t>
  </si>
  <si>
    <r>
      <rPr>
        <b/>
        <sz val="8"/>
        <rFont val="Arial"/>
        <family val="2"/>
      </rPr>
      <t>Geographical coverage:</t>
    </r>
    <r>
      <rPr>
        <sz val="8"/>
        <rFont val="Arial"/>
        <family val="2"/>
      </rPr>
      <t xml:space="preserve">
Exact geographical representation that crosses country borders e.g.: Biogeographical regions; Marine areas, NUTS ...</t>
    </r>
  </si>
  <si>
    <r>
      <rPr>
        <b/>
        <sz val="8"/>
        <rFont val="Arial"/>
        <family val="2"/>
      </rPr>
      <t>Description/abstract:</t>
    </r>
    <r>
      <rPr>
        <sz val="8"/>
        <rFont val="Arial"/>
        <family val="2"/>
      </rPr>
      <t xml:space="preserve">
'The figure shows .....' and other important information and notes</t>
    </r>
  </si>
  <si>
    <r>
      <t xml:space="preserve">EEA management plan year and code: 
</t>
    </r>
    <r>
      <rPr>
        <sz val="8"/>
        <rFont val="Arial"/>
        <family val="2"/>
      </rPr>
      <t>Year: YYYY, Code: x.x.x</t>
    </r>
  </si>
  <si>
    <t>Please select product type</t>
  </si>
  <si>
    <r>
      <rPr>
        <b/>
        <sz val="8"/>
        <rFont val="Arial"/>
        <family val="2"/>
      </rPr>
      <t>Unit:</t>
    </r>
    <r>
      <rPr>
        <sz val="8"/>
        <rFont val="Arial"/>
        <family val="2"/>
      </rPr>
      <t xml:space="preserve">
The unit used in the chart / daviz</t>
    </r>
  </si>
  <si>
    <r>
      <t xml:space="preserve">Title: 
</t>
    </r>
    <r>
      <rPr>
        <sz val="8"/>
        <rFont val="Arial"/>
        <family val="2"/>
      </rPr>
      <t>Title of the chart / daviz / illustration</t>
    </r>
  </si>
  <si>
    <r>
      <rPr>
        <b/>
        <sz val="8"/>
        <rFont val="Arial"/>
        <family val="2"/>
      </rPr>
      <t>Methodology:</t>
    </r>
    <r>
      <rPr>
        <sz val="8"/>
        <rFont val="Arial"/>
        <family val="2"/>
      </rPr>
      <t xml:space="preserve">
How the resource was compiled, used tools, applied procedures, additional information to understand the data and/or further references to used methodologies</t>
    </r>
  </si>
  <si>
    <r>
      <rPr>
        <b/>
        <sz val="8"/>
        <rFont val="Arial"/>
        <family val="2"/>
      </rPr>
      <t xml:space="preserve">Tags / keywords: 
</t>
    </r>
    <r>
      <rPr>
        <sz val="8"/>
        <rFont val="Arial"/>
        <family val="2"/>
      </rPr>
      <t>Max 3 words without use of capital letters</t>
    </r>
  </si>
  <si>
    <r>
      <rPr>
        <b/>
        <sz val="8"/>
        <rFont val="Arial"/>
        <family val="2"/>
      </rPr>
      <t>In-house contact persons:</t>
    </r>
    <r>
      <rPr>
        <sz val="8"/>
        <rFont val="Arial"/>
        <family val="2"/>
      </rPr>
      <t xml:space="preserve"> 
Name and email</t>
    </r>
  </si>
  <si>
    <r>
      <rPr>
        <b/>
        <sz val="8"/>
        <rFont val="Arial"/>
        <family val="2"/>
      </rPr>
      <t xml:space="preserve">Out-house contact persons: 
</t>
    </r>
    <r>
      <rPr>
        <sz val="8"/>
        <rFont val="Arial"/>
        <family val="2"/>
      </rPr>
      <t>Name and email</t>
    </r>
  </si>
  <si>
    <r>
      <rPr>
        <b/>
        <sz val="8"/>
        <rFont val="Arial"/>
        <family val="2"/>
      </rPr>
      <t xml:space="preserve">Processor/Contributer:
</t>
    </r>
    <r>
      <rPr>
        <sz val="8"/>
        <rFont val="Arial"/>
        <family val="2"/>
      </rPr>
      <t>Name, email and organisation name of the technical producer or processor of data</t>
    </r>
  </si>
  <si>
    <r>
      <t>Publication year:</t>
    </r>
    <r>
      <rPr>
        <sz val="8"/>
        <rFont val="Arial"/>
        <family val="2"/>
      </rPr>
      <t xml:space="preserve">
Year of dataset publication</t>
    </r>
  </si>
  <si>
    <r>
      <rPr>
        <b/>
        <sz val="8"/>
        <rFont val="Arial"/>
        <family val="2"/>
      </rPr>
      <t>Countries involved / places covered:</t>
    </r>
    <r>
      <rPr>
        <sz val="8"/>
        <rFont val="Arial"/>
        <family val="2"/>
      </rPr>
      <t xml:space="preserve">
Countries involved or country groups e.g.: EU-27; EU-27 + UK; EEA-39 …</t>
    </r>
  </si>
  <si>
    <r>
      <rPr>
        <b/>
        <sz val="8"/>
        <rFont val="Arial"/>
        <family val="2"/>
      </rPr>
      <t>Temporal coverage:</t>
    </r>
    <r>
      <rPr>
        <sz val="8"/>
        <rFont val="Arial"/>
        <family val="2"/>
      </rPr>
      <t xml:space="preserve">
Set of years/timeline e.g.: 2010; 2010-2014 …</t>
    </r>
  </si>
  <si>
    <r>
      <rPr>
        <b/>
        <sz val="8"/>
        <rFont val="Arial"/>
        <family val="2"/>
      </rPr>
      <t xml:space="preserve">Contact person / Data provider: 
</t>
    </r>
    <r>
      <rPr>
        <sz val="8"/>
        <rFont val="Arial"/>
        <family val="2"/>
      </rPr>
      <t>Name and email</t>
    </r>
  </si>
  <si>
    <r>
      <rPr>
        <b/>
        <sz val="8"/>
        <rFont val="Arial"/>
        <family val="2"/>
      </rPr>
      <t>Path:</t>
    </r>
    <r>
      <rPr>
        <sz val="8"/>
        <rFont val="Arial"/>
        <family val="2"/>
      </rPr>
      <t xml:space="preserve"> 
If the URL is generic (the URL is unchanged when selecting the data tables), please describe the path to the tables.
E.g.: Eurostat -&gt; Data -&gt; Database -&gt; Data Naviation tree -&gt; Tables by themes -&gt; Agriculture, forestry and fisheries -&gt; Fisheries -&gt; Fishing fleet, Total tonnage (tag00083)</t>
    </r>
  </si>
  <si>
    <t>November 2021</t>
  </si>
  <si>
    <t>FIGURE</t>
  </si>
  <si>
    <t>COPYRIGHTS</t>
  </si>
  <si>
    <t>DATASET 1</t>
  </si>
  <si>
    <t>(Please copy-and-paste this section to match the number of datasets used to create the chart / daviz / illustration)</t>
  </si>
  <si>
    <t>Does your organisation have a documented License / Terms of use / Copyright policy for this chart / daviz / illustration?</t>
  </si>
  <si>
    <t>Does EEA have the rights to publish the figure in paper-reports?</t>
  </si>
  <si>
    <t>Does EEA have the rights to adapt the figure?</t>
  </si>
  <si>
    <t>Does EEA have the rights to use the figure in other reports and products / web documents?</t>
  </si>
  <si>
    <t>Does EEA have the rights to publish the figure in social medias?</t>
  </si>
  <si>
    <t>Does EEA have the rights to publish the figure in PDF documents and on the web?</t>
  </si>
  <si>
    <r>
      <rPr>
        <b/>
        <sz val="8"/>
        <rFont val="Arial"/>
        <family val="2"/>
      </rPr>
      <t>Dataset name</t>
    </r>
    <r>
      <rPr>
        <sz val="8"/>
        <rFont val="Arial"/>
        <family val="2"/>
      </rPr>
      <t>:
E.g.: Member States' greenhouse gas (GHG) emission projections</t>
    </r>
  </si>
  <si>
    <r>
      <rPr>
        <b/>
        <sz val="8"/>
        <rFont val="Arial"/>
        <family val="2"/>
      </rPr>
      <t>Dataset owner:</t>
    </r>
    <r>
      <rPr>
        <sz val="8"/>
        <rFont val="Arial"/>
        <family val="2"/>
      </rPr>
      <t xml:space="preserve">
E.g.: EEA; Eurostat - Statistical Office of the European Union (ESTAT)</t>
    </r>
  </si>
  <si>
    <r>
      <rPr>
        <b/>
        <sz val="8"/>
        <rFont val="Arial"/>
        <family val="2"/>
      </rPr>
      <t>URL</t>
    </r>
    <r>
      <rPr>
        <sz val="8"/>
        <rFont val="Arial"/>
        <family val="2"/>
      </rPr>
      <t xml:space="preserve"> </t>
    </r>
    <r>
      <rPr>
        <b/>
        <sz val="8"/>
        <rFont val="Arial"/>
        <family val="2"/>
      </rPr>
      <t xml:space="preserve">to the dataset:
</t>
    </r>
    <r>
      <rPr>
        <sz val="8"/>
        <rFont val="Arial"/>
        <family val="2"/>
      </rPr>
      <t>If data comes from the EEA CMS data repository please provide the EEA Data Service URL to the right version. From external sources provide the link from where the data were accessed.
E.g.: https://www.eea.europa.eu/data-and-maps/data/greenhouse-gas-emission-projections-for-8
https://www.eea.europa.eu/data-and-maps/data/external/agricultural-production-crops
https://ec.europa.eu/eurostat/data/database?node_code=tag00083</t>
    </r>
  </si>
  <si>
    <t>Does EEA have the rights to publish the data underpinning the figure in EEA Content Management System (CMS) or other web-services?</t>
  </si>
  <si>
    <t>Metadata checklist for Static charts, DaViz and Illustrations</t>
  </si>
  <si>
    <r>
      <rPr>
        <b/>
        <sz val="8"/>
        <rFont val="Arial"/>
        <family val="2"/>
      </rPr>
      <t>Address / website:</t>
    </r>
    <r>
      <rPr>
        <sz val="8"/>
        <rFont val="Arial"/>
        <family val="2"/>
      </rPr>
      <t xml:space="preserve">
E.g.: https://www.eea.europa.eu; https://ec.europa.eu/eurostat</t>
    </r>
  </si>
  <si>
    <r>
      <t xml:space="preserve">EEA theme / topic: 
</t>
    </r>
    <r>
      <rPr>
        <sz val="8"/>
        <rFont val="Arial"/>
        <family val="2"/>
      </rPr>
      <t>Max 3 themes. See list at http://www.eea.europa.eu/themes (bold texts)</t>
    </r>
  </si>
  <si>
    <t>To be filled in by the EEA responsible</t>
  </si>
  <si>
    <r>
      <rPr>
        <b/>
        <sz val="8"/>
        <rFont val="Arial"/>
        <family val="2"/>
      </rPr>
      <t>Organisation name</t>
    </r>
    <r>
      <rPr>
        <sz val="8"/>
        <rFont val="Arial"/>
        <family val="2"/>
      </rPr>
      <t>:
(Only if EEA does not own the figure)</t>
    </r>
  </si>
  <si>
    <r>
      <rPr>
        <b/>
        <sz val="8"/>
        <rFont val="Arial"/>
        <family val="2"/>
      </rPr>
      <t>Contact person:</t>
    </r>
    <r>
      <rPr>
        <sz val="8"/>
        <rFont val="Arial"/>
        <family val="2"/>
      </rPr>
      <t xml:space="preserve"> 
(Only if EEA does not own the figure)</t>
    </r>
  </si>
  <si>
    <r>
      <rPr>
        <b/>
        <sz val="8"/>
        <rFont val="Arial"/>
        <family val="2"/>
      </rPr>
      <t>Address / website</t>
    </r>
    <r>
      <rPr>
        <sz val="8"/>
        <rFont val="Arial"/>
        <family val="2"/>
      </rPr>
      <t>: 
(Only if EEA does not own the figure)</t>
    </r>
  </si>
  <si>
    <r>
      <rPr>
        <b/>
        <sz val="8"/>
        <rFont val="Arial"/>
        <family val="2"/>
      </rPr>
      <t xml:space="preserve">Link to the original delivery:
</t>
    </r>
    <r>
      <rPr>
        <sz val="8"/>
        <rFont val="Arial"/>
        <family val="2"/>
      </rPr>
      <t xml:space="preserve">E.g.: on CIRCA: </t>
    </r>
  </si>
  <si>
    <t>Global</t>
  </si>
  <si>
    <t>2021</t>
  </si>
  <si>
    <t>peder jensen</t>
  </si>
  <si>
    <t>peder.jensen@eea.europa.eu</t>
  </si>
  <si>
    <t>yes</t>
  </si>
  <si>
    <t>Yes</t>
  </si>
  <si>
    <t>EEA</t>
  </si>
  <si>
    <t>Made for this report</t>
  </si>
  <si>
    <t>Unknown</t>
  </si>
  <si>
    <t>End of life</t>
  </si>
  <si>
    <t>Repairable</t>
  </si>
  <si>
    <t>Fixed</t>
  </si>
  <si>
    <t>Sewing machine</t>
  </si>
  <si>
    <t>Lamp</t>
  </si>
  <si>
    <t>Paper shredder</t>
  </si>
  <si>
    <t>Hair dryer</t>
  </si>
  <si>
    <t>Headphones</t>
  </si>
  <si>
    <t>Toy</t>
  </si>
  <si>
    <t>Watch/clock</t>
  </si>
  <si>
    <t>Vacuum</t>
  </si>
  <si>
    <t>Misc</t>
  </si>
  <si>
    <t>Musical instrument</t>
  </si>
  <si>
    <t>Decorative or safety lights</t>
  </si>
  <si>
    <t>Coffee maker</t>
  </si>
  <si>
    <t>Fan</t>
  </si>
  <si>
    <t>Large home electrical</t>
  </si>
  <si>
    <t>Battery/charger/adapter</t>
  </si>
  <si>
    <t>Small home electrical</t>
  </si>
  <si>
    <t>Laptop</t>
  </si>
  <si>
    <t>Hair &amp; beauty item</t>
  </si>
  <si>
    <t>PC accessory</t>
  </si>
  <si>
    <t>Repair status (total) per product category, ORA</t>
  </si>
  <si>
    <t>Portable radio</t>
  </si>
  <si>
    <t>Food processor</t>
  </si>
  <si>
    <t>Power tool</t>
  </si>
  <si>
    <t>Desktop computer</t>
  </si>
  <si>
    <t>Projector</t>
  </si>
  <si>
    <t>Mobile</t>
  </si>
  <si>
    <t>Small kitchen item</t>
  </si>
  <si>
    <t>Hi-Fi separates</t>
  </si>
  <si>
    <t>Toaster</t>
  </si>
  <si>
    <t>Iron</t>
  </si>
  <si>
    <t>Hi-Fi integrated</t>
  </si>
  <si>
    <t>Handheld entertainment device</t>
  </si>
  <si>
    <t>Tablet</t>
  </si>
  <si>
    <t>TV and gaming-related accessories</t>
  </si>
  <si>
    <t>Kettle</t>
  </si>
  <si>
    <t>Games console</t>
  </si>
  <si>
    <t>Aircon/dehumidifier</t>
  </si>
  <si>
    <t>Printer/scanner</t>
  </si>
  <si>
    <t>Flat screen</t>
  </si>
  <si>
    <t>Digital compact camera</t>
  </si>
  <si>
    <t>DSLR/video camera</t>
  </si>
  <si>
    <t>2012-2020</t>
  </si>
  <si>
    <t>Repair catrgories</t>
  </si>
  <si>
    <t>repair categories at repair cafees</t>
  </si>
  <si>
    <t>Circular economy</t>
  </si>
  <si>
    <t>4.1.9</t>
  </si>
  <si>
    <t>Percentage</t>
  </si>
  <si>
    <t>Success of repair activities in repair cafes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</si>
</sst>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sz val="10"/>
      <name val="Arial"/>
      <family val="2"/>
    </font>
    <font>
      <sz val="9"/>
      <name val="Arial"/>
      <family val="2"/>
    </font>
    <font>
      <b/>
      <sz val="9"/>
      <name val="Arial"/>
      <family val="2"/>
    </font>
    <font>
      <sz val="8"/>
      <name val="Arial"/>
      <family val="2"/>
    </font>
    <font>
      <i/>
      <sz val="8"/>
      <name val="Arial"/>
      <family val="2"/>
    </font>
    <font>
      <u/>
      <sz val="10"/>
      <color indexed="12"/>
      <name val="Arial"/>
      <family val="2"/>
    </font>
    <font>
      <i/>
      <sz val="10"/>
      <name val="Arial"/>
      <family val="2"/>
    </font>
    <font>
      <b/>
      <sz val="8"/>
      <name val="Arial"/>
      <family val="2"/>
    </font>
    <font>
      <sz val="8"/>
      <color rgb="FF000000"/>
      <name val="Segoe UI"/>
      <family val="2"/>
    </font>
    <font>
      <sz val="9"/>
      <color theme="1"/>
      <name val="Arial"/>
      <family val="2"/>
    </font>
    <font>
      <sz val="9"/>
      <color rgb="FF666666"/>
      <name val="Arial"/>
      <family val="2"/>
    </font>
    <font>
      <sz val="9"/>
      <color rgb="FF333333"/>
      <name val="Arial"/>
      <family val="2"/>
    </font>
    <font>
      <sz val="11"/>
      <name val="Calibri"/>
      <family val="2"/>
      <scheme val="minor"/>
    </font>
    <font>
      <sz val="11"/>
      <color theme="0" tint="-0.49998474074526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84">
    <xf numFmtId="0" fontId="0" fillId="0" borderId="0" xfId="0"/>
    <xf numFmtId="0" fontId="9" fillId="2" borderId="0" xfId="2" applyFont="1" applyFill="1" applyBorder="1" applyAlignment="1">
      <alignment vertical="center" wrapText="1"/>
    </xf>
    <xf numFmtId="0" fontId="0" fillId="0" borderId="0" xfId="0"/>
    <xf numFmtId="0" fontId="5" fillId="2" borderId="0"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3" fillId="2" borderId="0" xfId="2" applyFont="1" applyFill="1" applyBorder="1" applyAlignment="1">
      <alignment horizontal="right" vertical="center" wrapText="1"/>
    </xf>
    <xf numFmtId="0" fontId="0" fillId="2" borderId="0" xfId="0" applyFill="1" applyBorder="1"/>
    <xf numFmtId="0" fontId="0" fillId="0" borderId="0" xfId="0" applyBorder="1"/>
    <xf numFmtId="2" fontId="1" fillId="0" borderId="0" xfId="2" applyNumberFormat="1" applyFont="1" applyBorder="1" applyAlignment="1">
      <alignment horizontal="center" vertical="center"/>
    </xf>
    <xf numFmtId="0" fontId="0" fillId="0" borderId="0" xfId="0" applyFill="1"/>
    <xf numFmtId="49" fontId="6" fillId="3" borderId="1" xfId="2" applyNumberFormat="1" applyFont="1" applyFill="1" applyBorder="1" applyAlignment="1">
      <alignment horizontal="left" vertical="top" wrapText="1"/>
    </xf>
    <xf numFmtId="0" fontId="3" fillId="2" borderId="0" xfId="2" applyFont="1" applyFill="1" applyBorder="1" applyAlignment="1">
      <alignment vertical="center" wrapText="1"/>
    </xf>
    <xf numFmtId="0" fontId="5" fillId="2" borderId="0" xfId="2" applyFont="1" applyFill="1" applyBorder="1" applyAlignment="1">
      <alignment vertical="center" wrapText="1"/>
    </xf>
    <xf numFmtId="0" fontId="1" fillId="2" borderId="0" xfId="2" applyFill="1" applyBorder="1" applyAlignment="1">
      <alignment vertical="center" wrapText="1"/>
    </xf>
    <xf numFmtId="0" fontId="5" fillId="2" borderId="0" xfId="2" applyFont="1" applyFill="1" applyBorder="1" applyAlignment="1">
      <alignment vertical="center" wrapText="1"/>
    </xf>
    <xf numFmtId="0" fontId="1" fillId="2" borderId="0" xfId="2" applyFill="1" applyBorder="1" applyAlignment="1">
      <alignment vertical="center" wrapText="1"/>
    </xf>
    <xf numFmtId="0" fontId="3" fillId="2" borderId="0" xfId="2" applyFont="1" applyFill="1" applyBorder="1" applyAlignment="1">
      <alignment vertical="center" wrapText="1"/>
    </xf>
    <xf numFmtId="0" fontId="11" fillId="2" borderId="0" xfId="0" applyFont="1" applyFill="1" applyBorder="1" applyAlignment="1">
      <alignment horizontal="right"/>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1" fillId="2" borderId="12" xfId="2" applyFill="1" applyBorder="1" applyAlignment="1">
      <alignment vertical="center" wrapText="1"/>
    </xf>
    <xf numFmtId="0" fontId="0" fillId="2" borderId="14" xfId="0" applyFill="1" applyBorder="1"/>
    <xf numFmtId="0" fontId="0" fillId="2" borderId="15" xfId="0" applyFill="1" applyBorder="1"/>
    <xf numFmtId="0" fontId="0" fillId="2" borderId="16" xfId="0" applyFill="1" applyBorder="1"/>
    <xf numFmtId="0" fontId="0" fillId="2" borderId="0" xfId="0" applyFill="1"/>
    <xf numFmtId="0" fontId="5" fillId="2" borderId="0" xfId="2" applyFont="1" applyFill="1" applyAlignment="1">
      <alignment vertical="center" wrapText="1"/>
    </xf>
    <xf numFmtId="0" fontId="12" fillId="0" borderId="0" xfId="0" quotePrefix="1" applyFont="1" applyAlignment="1">
      <alignment horizontal="center"/>
    </xf>
    <xf numFmtId="0" fontId="12" fillId="0" borderId="0" xfId="0" quotePrefix="1" applyFont="1" applyAlignment="1">
      <alignment horizontal="left" vertical="top"/>
    </xf>
    <xf numFmtId="10" fontId="13" fillId="0" borderId="0" xfId="0" applyNumberFormat="1" applyFont="1" applyAlignment="1">
      <alignment vertical="center"/>
    </xf>
    <xf numFmtId="0" fontId="5" fillId="2" borderId="0" xfId="2" applyFont="1" applyFill="1" applyBorder="1" applyAlignment="1">
      <alignment horizontal="left" vertical="center" wrapText="1"/>
    </xf>
    <xf numFmtId="0" fontId="5" fillId="2" borderId="5" xfId="2" applyFont="1" applyFill="1" applyBorder="1" applyAlignment="1">
      <alignment horizontal="left" vertical="center" wrapText="1"/>
    </xf>
    <xf numFmtId="49" fontId="6" fillId="3" borderId="1" xfId="2" applyNumberFormat="1" applyFont="1" applyFill="1" applyBorder="1" applyAlignment="1">
      <alignment horizontal="left" vertical="center" wrapText="1"/>
    </xf>
    <xf numFmtId="49" fontId="6" fillId="3" borderId="1" xfId="2" applyNumberFormat="1" applyFont="1" applyFill="1" applyBorder="1" applyAlignment="1">
      <alignment horizontal="left" vertical="top" wrapText="1"/>
    </xf>
    <xf numFmtId="0" fontId="4" fillId="2" borderId="0" xfId="2" applyFont="1" applyFill="1" applyBorder="1" applyAlignment="1">
      <alignment horizontal="left" vertical="center" wrapText="1"/>
    </xf>
    <xf numFmtId="0" fontId="2" fillId="3" borderId="2"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2" fillId="3" borderId="6" xfId="2" applyFont="1" applyFill="1" applyBorder="1" applyAlignment="1">
      <alignment horizontal="center" vertical="center" wrapText="1"/>
    </xf>
    <xf numFmtId="0" fontId="2" fillId="3" borderId="7" xfId="2" applyFont="1" applyFill="1" applyBorder="1" applyAlignment="1">
      <alignment horizontal="center" vertical="center" wrapText="1"/>
    </xf>
    <xf numFmtId="0" fontId="2" fillId="3" borderId="8" xfId="2" applyFont="1" applyFill="1" applyBorder="1" applyAlignment="1">
      <alignment horizontal="center" vertical="center" wrapText="1"/>
    </xf>
    <xf numFmtId="2" fontId="6" fillId="3" borderId="1" xfId="2" applyNumberFormat="1" applyFont="1" applyFill="1" applyBorder="1" applyAlignment="1">
      <alignment horizontal="left" vertical="center" wrapText="1"/>
    </xf>
    <xf numFmtId="2" fontId="8" fillId="0" borderId="1" xfId="2" applyNumberFormat="1" applyFont="1" applyBorder="1" applyAlignment="1">
      <alignment horizontal="left" vertical="center" wrapText="1"/>
    </xf>
    <xf numFmtId="0" fontId="4" fillId="2" borderId="0" xfId="2" applyFont="1" applyFill="1" applyBorder="1" applyAlignment="1">
      <alignment vertical="center" wrapText="1"/>
    </xf>
    <xf numFmtId="0" fontId="1" fillId="2" borderId="0" xfId="2" applyFill="1" applyBorder="1" applyAlignment="1">
      <alignment vertical="center" wrapText="1"/>
    </xf>
    <xf numFmtId="0" fontId="5" fillId="4" borderId="0" xfId="2" applyFont="1" applyFill="1" applyBorder="1" applyAlignment="1">
      <alignment vertical="center" wrapText="1"/>
    </xf>
    <xf numFmtId="49" fontId="6" fillId="3" borderId="1" xfId="1" applyNumberFormat="1" applyFont="1" applyFill="1" applyBorder="1" applyAlignment="1" applyProtection="1">
      <alignment horizontal="left" vertical="center" wrapText="1"/>
    </xf>
    <xf numFmtId="49" fontId="7" fillId="3" borderId="1" xfId="1" applyNumberFormat="1" applyFill="1" applyBorder="1" applyAlignment="1" applyProtection="1">
      <alignment horizontal="left" vertical="top" wrapText="1"/>
    </xf>
    <xf numFmtId="0" fontId="3" fillId="2" borderId="0" xfId="2" applyFont="1" applyFill="1" applyBorder="1" applyAlignment="1">
      <alignment vertical="center" wrapText="1"/>
    </xf>
    <xf numFmtId="0" fontId="1" fillId="0" borderId="0" xfId="2" applyBorder="1" applyAlignment="1">
      <alignment vertical="center" wrapText="1"/>
    </xf>
    <xf numFmtId="49" fontId="5" fillId="3" borderId="1" xfId="2" applyNumberFormat="1" applyFont="1" applyFill="1" applyBorder="1" applyAlignment="1">
      <alignment horizontal="left" vertical="center" wrapText="1"/>
    </xf>
    <xf numFmtId="0" fontId="14" fillId="0" borderId="0" xfId="0" applyFont="1"/>
    <xf numFmtId="0" fontId="14" fillId="0" borderId="0" xfId="0" applyFont="1" applyBorder="1"/>
    <xf numFmtId="0" fontId="3" fillId="0" borderId="0" xfId="0" quotePrefix="1" applyFont="1" applyAlignment="1">
      <alignment horizontal="center"/>
    </xf>
    <xf numFmtId="0" fontId="3" fillId="0" borderId="0" xfId="0" quotePrefix="1" applyFont="1" applyAlignment="1">
      <alignment horizontal="left" vertical="top"/>
    </xf>
    <xf numFmtId="10" fontId="15" fillId="0" borderId="0" xfId="0" applyNumberFormat="1" applyFont="1"/>
    <xf numFmtId="0" fontId="15" fillId="0" borderId="0" xfId="0" applyFont="1"/>
    <xf numFmtId="9" fontId="3" fillId="0" borderId="0" xfId="0" applyNumberFormat="1" applyFont="1" applyAlignment="1">
      <alignment vertical="center"/>
    </xf>
    <xf numFmtId="0" fontId="3" fillId="4" borderId="0" xfId="0" quotePrefix="1" applyFont="1" applyFill="1" applyAlignment="1">
      <alignment horizontal="left" vertical="top"/>
    </xf>
    <xf numFmtId="9" fontId="3" fillId="4" borderId="0" xfId="0" applyNumberFormat="1" applyFont="1" applyFill="1" applyAlignment="1">
      <alignment vertical="center"/>
    </xf>
    <xf numFmtId="10" fontId="15" fillId="4" borderId="0" xfId="0" applyNumberFormat="1" applyFont="1" applyFill="1"/>
    <xf numFmtId="0" fontId="15" fillId="4" borderId="0" xfId="0" applyFont="1" applyFill="1"/>
    <xf numFmtId="0" fontId="3" fillId="5" borderId="0" xfId="0" quotePrefix="1" applyFont="1" applyFill="1" applyAlignment="1">
      <alignment horizontal="left" vertical="top"/>
    </xf>
    <xf numFmtId="9" fontId="3" fillId="5" borderId="0" xfId="0" applyNumberFormat="1" applyFont="1" applyFill="1" applyAlignment="1">
      <alignment vertical="center"/>
    </xf>
    <xf numFmtId="10" fontId="15" fillId="5" borderId="0" xfId="0" applyNumberFormat="1" applyFont="1" applyFill="1"/>
    <xf numFmtId="0" fontId="15" fillId="5" borderId="0" xfId="0" applyFont="1" applyFill="1"/>
    <xf numFmtId="0" fontId="3" fillId="6" borderId="0" xfId="0" quotePrefix="1" applyFont="1" applyFill="1" applyAlignment="1">
      <alignment horizontal="left" vertical="top"/>
    </xf>
    <xf numFmtId="9" fontId="3" fillId="6" borderId="0" xfId="0" applyNumberFormat="1" applyFont="1" applyFill="1" applyAlignment="1">
      <alignment vertical="center"/>
    </xf>
    <xf numFmtId="10" fontId="15" fillId="6" borderId="0" xfId="0" applyNumberFormat="1" applyFont="1" applyFill="1"/>
    <xf numFmtId="0" fontId="15" fillId="6" borderId="0" xfId="0" applyFont="1" applyFill="1"/>
    <xf numFmtId="0" fontId="3" fillId="7" borderId="0" xfId="0" quotePrefix="1" applyFont="1" applyFill="1" applyAlignment="1">
      <alignment horizontal="left" vertical="top"/>
    </xf>
    <xf numFmtId="9" fontId="3" fillId="7" borderId="0" xfId="0" applyNumberFormat="1" applyFont="1" applyFill="1" applyAlignment="1">
      <alignment vertical="center"/>
    </xf>
    <xf numFmtId="10" fontId="15" fillId="7" borderId="0" xfId="0" applyNumberFormat="1" applyFont="1" applyFill="1"/>
    <xf numFmtId="0" fontId="15" fillId="7" borderId="0" xfId="0" applyFont="1" applyFill="1"/>
    <xf numFmtId="0" fontId="3" fillId="8" borderId="0" xfId="0" quotePrefix="1" applyFont="1" applyFill="1" applyAlignment="1">
      <alignment horizontal="left" vertical="top"/>
    </xf>
    <xf numFmtId="9" fontId="3" fillId="8" borderId="0" xfId="0" applyNumberFormat="1" applyFont="1" applyFill="1" applyAlignment="1">
      <alignment vertical="center"/>
    </xf>
    <xf numFmtId="10" fontId="15" fillId="8" borderId="0" xfId="0" applyNumberFormat="1" applyFont="1" applyFill="1"/>
    <xf numFmtId="0" fontId="15" fillId="8" borderId="0" xfId="0" applyFont="1" applyFill="1"/>
    <xf numFmtId="0" fontId="3" fillId="9" borderId="0" xfId="0" quotePrefix="1" applyFont="1" applyFill="1" applyAlignment="1">
      <alignment horizontal="left" vertical="top"/>
    </xf>
    <xf numFmtId="9" fontId="3" fillId="9" borderId="0" xfId="0" applyNumberFormat="1" applyFont="1" applyFill="1" applyAlignment="1">
      <alignment vertical="center"/>
    </xf>
    <xf numFmtId="10" fontId="15" fillId="9" borderId="0" xfId="0" applyNumberFormat="1" applyFont="1" applyFill="1"/>
    <xf numFmtId="0" fontId="15" fillId="9" borderId="0" xfId="0" applyFont="1" applyFill="1"/>
  </cellXfs>
  <cellStyles count="5">
    <cellStyle name="Hyperlink" xfId="1" builtinId="8"/>
    <cellStyle name="Normal" xfId="0" builtinId="0"/>
    <cellStyle name="Normal 2" xfId="2" xr:uid="{00000000-0005-0000-0000-000002000000}"/>
    <cellStyle name="Normal 2 2" xfId="4"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3"/>
          <c:order val="0"/>
          <c:tx>
            <c:strRef>
              <c:f>'DATA AND CHART'!$E$1</c:f>
              <c:strCache>
                <c:ptCount val="1"/>
                <c:pt idx="0">
                  <c:v>Fixed</c:v>
                </c:pt>
              </c:strCache>
            </c:strRef>
          </c:tx>
          <c:spPr>
            <a:solidFill>
              <a:schemeClr val="accent4"/>
            </a:solidFill>
            <a:ln>
              <a:noFill/>
            </a:ln>
            <a:effectLst/>
          </c:spPr>
          <c:invertIfNegative val="0"/>
          <c:cat>
            <c:strRef>
              <c:f>'DATA AND CHART'!$A$2:$A$40</c:f>
              <c:strCache>
                <c:ptCount val="39"/>
                <c:pt idx="0">
                  <c:v>Laptop</c:v>
                </c:pt>
                <c:pt idx="1">
                  <c:v>DSLR/video camera</c:v>
                </c:pt>
                <c:pt idx="2">
                  <c:v>Digital compact camera</c:v>
                </c:pt>
                <c:pt idx="3">
                  <c:v>Flat screen</c:v>
                </c:pt>
                <c:pt idx="4">
                  <c:v>Printer/scanner</c:v>
                </c:pt>
                <c:pt idx="5">
                  <c:v>Aircon/dehumidifier</c:v>
                </c:pt>
                <c:pt idx="6">
                  <c:v>Games console</c:v>
                </c:pt>
                <c:pt idx="7">
                  <c:v>Kettle</c:v>
                </c:pt>
                <c:pt idx="8">
                  <c:v>TV and gaming-related accessories</c:v>
                </c:pt>
                <c:pt idx="9">
                  <c:v>Tablet</c:v>
                </c:pt>
                <c:pt idx="10">
                  <c:v>Handheld entertainment device</c:v>
                </c:pt>
                <c:pt idx="11">
                  <c:v>Hi-Fi integrated</c:v>
                </c:pt>
                <c:pt idx="12">
                  <c:v>Iron</c:v>
                </c:pt>
                <c:pt idx="13">
                  <c:v>Toaster</c:v>
                </c:pt>
                <c:pt idx="14">
                  <c:v>Hi-Fi separates</c:v>
                </c:pt>
                <c:pt idx="15">
                  <c:v>Small kitchen item</c:v>
                </c:pt>
                <c:pt idx="16">
                  <c:v>Mobile</c:v>
                </c:pt>
                <c:pt idx="17">
                  <c:v>Projector</c:v>
                </c:pt>
                <c:pt idx="18">
                  <c:v>Desktop computer</c:v>
                </c:pt>
                <c:pt idx="19">
                  <c:v>Power tool</c:v>
                </c:pt>
                <c:pt idx="20">
                  <c:v>Food processor</c:v>
                </c:pt>
                <c:pt idx="21">
                  <c:v>Portable radio</c:v>
                </c:pt>
                <c:pt idx="22">
                  <c:v>PC accessory</c:v>
                </c:pt>
                <c:pt idx="23">
                  <c:v>Hair &amp; beauty item</c:v>
                </c:pt>
                <c:pt idx="24">
                  <c:v>Small home electrical</c:v>
                </c:pt>
                <c:pt idx="25">
                  <c:v>Battery/charger/adapter</c:v>
                </c:pt>
                <c:pt idx="26">
                  <c:v>Large home electrical</c:v>
                </c:pt>
                <c:pt idx="27">
                  <c:v>Fan</c:v>
                </c:pt>
                <c:pt idx="28">
                  <c:v>Coffee maker</c:v>
                </c:pt>
                <c:pt idx="29">
                  <c:v>Decorative or safety lights</c:v>
                </c:pt>
                <c:pt idx="30">
                  <c:v>Musical instrument</c:v>
                </c:pt>
                <c:pt idx="31">
                  <c:v>Misc</c:v>
                </c:pt>
                <c:pt idx="32">
                  <c:v>Vacuum</c:v>
                </c:pt>
                <c:pt idx="33">
                  <c:v>Watch/clock</c:v>
                </c:pt>
                <c:pt idx="34">
                  <c:v>Toy</c:v>
                </c:pt>
                <c:pt idx="35">
                  <c:v>Headphones</c:v>
                </c:pt>
                <c:pt idx="36">
                  <c:v>Hair dryer</c:v>
                </c:pt>
                <c:pt idx="37">
                  <c:v>Paper shredder</c:v>
                </c:pt>
                <c:pt idx="38">
                  <c:v>Lamp</c:v>
                </c:pt>
              </c:strCache>
            </c:strRef>
          </c:cat>
          <c:val>
            <c:numRef>
              <c:f>'DATA AND CHART'!$E$2:$E$40</c:f>
              <c:numCache>
                <c:formatCode>0%</c:formatCode>
                <c:ptCount val="39"/>
                <c:pt idx="0">
                  <c:v>2.8473804100227789E-4</c:v>
                </c:pt>
                <c:pt idx="1">
                  <c:v>0.28025477707006369</c:v>
                </c:pt>
                <c:pt idx="2">
                  <c:v>0.2893258426966292</c:v>
                </c:pt>
                <c:pt idx="3">
                  <c:v>0.30324074074074076</c:v>
                </c:pt>
                <c:pt idx="4">
                  <c:v>0.3667679837892604</c:v>
                </c:pt>
                <c:pt idx="5">
                  <c:v>0.37735849056603776</c:v>
                </c:pt>
                <c:pt idx="6">
                  <c:v>0.38064516129032255</c:v>
                </c:pt>
                <c:pt idx="7">
                  <c:v>0.39624505928853754</c:v>
                </c:pt>
                <c:pt idx="8">
                  <c:v>0.39827255278310941</c:v>
                </c:pt>
                <c:pt idx="9">
                  <c:v>0.42359932088285229</c:v>
                </c:pt>
                <c:pt idx="10">
                  <c:v>0.43818181818181817</c:v>
                </c:pt>
                <c:pt idx="11">
                  <c:v>0.44101876675603219</c:v>
                </c:pt>
                <c:pt idx="12">
                  <c:v>0.44606060606060605</c:v>
                </c:pt>
                <c:pt idx="13">
                  <c:v>0.4561128526645768</c:v>
                </c:pt>
                <c:pt idx="14">
                  <c:v>0.46187915216703573</c:v>
                </c:pt>
                <c:pt idx="15">
                  <c:v>0.46320054017555706</c:v>
                </c:pt>
                <c:pt idx="16">
                  <c:v>0.47064726542900148</c:v>
                </c:pt>
                <c:pt idx="17">
                  <c:v>0.47499999999999998</c:v>
                </c:pt>
                <c:pt idx="18">
                  <c:v>0.47855917667238423</c:v>
                </c:pt>
                <c:pt idx="19">
                  <c:v>0.49556541019955652</c:v>
                </c:pt>
                <c:pt idx="20">
                  <c:v>0.50113507377979571</c:v>
                </c:pt>
                <c:pt idx="21">
                  <c:v>0.50229837024655244</c:v>
                </c:pt>
                <c:pt idx="22">
                  <c:v>0.50996677740863783</c:v>
                </c:pt>
                <c:pt idx="23">
                  <c:v>0.51466127401415573</c:v>
                </c:pt>
                <c:pt idx="24">
                  <c:v>0.52276422764227637</c:v>
                </c:pt>
                <c:pt idx="25">
                  <c:v>0.52558139534883719</c:v>
                </c:pt>
                <c:pt idx="26">
                  <c:v>0.53652392947103278</c:v>
                </c:pt>
                <c:pt idx="27">
                  <c:v>0.53681710213776723</c:v>
                </c:pt>
                <c:pt idx="28">
                  <c:v>0.54532374100719427</c:v>
                </c:pt>
                <c:pt idx="29">
                  <c:v>0.55392156862745101</c:v>
                </c:pt>
                <c:pt idx="30">
                  <c:v>0.56481481481481477</c:v>
                </c:pt>
                <c:pt idx="31">
                  <c:v>0.56637895602137278</c:v>
                </c:pt>
                <c:pt idx="32">
                  <c:v>0.56941176470588239</c:v>
                </c:pt>
                <c:pt idx="33">
                  <c:v>0.57650793650793652</c:v>
                </c:pt>
                <c:pt idx="34">
                  <c:v>0.58242950108459868</c:v>
                </c:pt>
                <c:pt idx="35">
                  <c:v>0.58704453441295545</c:v>
                </c:pt>
                <c:pt idx="36">
                  <c:v>0.61499999999999999</c:v>
                </c:pt>
                <c:pt idx="37">
                  <c:v>0.63822525597269619</c:v>
                </c:pt>
                <c:pt idx="38">
                  <c:v>0.68764705882352939</c:v>
                </c:pt>
              </c:numCache>
            </c:numRef>
          </c:val>
          <c:extLst>
            <c:ext xmlns:c16="http://schemas.microsoft.com/office/drawing/2014/chart" uri="{C3380CC4-5D6E-409C-BE32-E72D297353CC}">
              <c16:uniqueId val="{00000003-FA6A-453A-B99E-F35BE621776B}"/>
            </c:ext>
          </c:extLst>
        </c:ser>
        <c:ser>
          <c:idx val="2"/>
          <c:order val="1"/>
          <c:tx>
            <c:strRef>
              <c:f>'DATA AND CHART'!$D$1</c:f>
              <c:strCache>
                <c:ptCount val="1"/>
                <c:pt idx="0">
                  <c:v>Repairable</c:v>
                </c:pt>
              </c:strCache>
            </c:strRef>
          </c:tx>
          <c:spPr>
            <a:solidFill>
              <a:schemeClr val="accent3"/>
            </a:solidFill>
            <a:ln>
              <a:noFill/>
            </a:ln>
            <a:effectLst/>
          </c:spPr>
          <c:invertIfNegative val="0"/>
          <c:cat>
            <c:strRef>
              <c:f>'DATA AND CHART'!$A$2:$A$40</c:f>
              <c:strCache>
                <c:ptCount val="39"/>
                <c:pt idx="0">
                  <c:v>Laptop</c:v>
                </c:pt>
                <c:pt idx="1">
                  <c:v>DSLR/video camera</c:v>
                </c:pt>
                <c:pt idx="2">
                  <c:v>Digital compact camera</c:v>
                </c:pt>
                <c:pt idx="3">
                  <c:v>Flat screen</c:v>
                </c:pt>
                <c:pt idx="4">
                  <c:v>Printer/scanner</c:v>
                </c:pt>
                <c:pt idx="5">
                  <c:v>Aircon/dehumidifier</c:v>
                </c:pt>
                <c:pt idx="6">
                  <c:v>Games console</c:v>
                </c:pt>
                <c:pt idx="7">
                  <c:v>Kettle</c:v>
                </c:pt>
                <c:pt idx="8">
                  <c:v>TV and gaming-related accessories</c:v>
                </c:pt>
                <c:pt idx="9">
                  <c:v>Tablet</c:v>
                </c:pt>
                <c:pt idx="10">
                  <c:v>Handheld entertainment device</c:v>
                </c:pt>
                <c:pt idx="11">
                  <c:v>Hi-Fi integrated</c:v>
                </c:pt>
                <c:pt idx="12">
                  <c:v>Iron</c:v>
                </c:pt>
                <c:pt idx="13">
                  <c:v>Toaster</c:v>
                </c:pt>
                <c:pt idx="14">
                  <c:v>Hi-Fi separates</c:v>
                </c:pt>
                <c:pt idx="15">
                  <c:v>Small kitchen item</c:v>
                </c:pt>
                <c:pt idx="16">
                  <c:v>Mobile</c:v>
                </c:pt>
                <c:pt idx="17">
                  <c:v>Projector</c:v>
                </c:pt>
                <c:pt idx="18">
                  <c:v>Desktop computer</c:v>
                </c:pt>
                <c:pt idx="19">
                  <c:v>Power tool</c:v>
                </c:pt>
                <c:pt idx="20">
                  <c:v>Food processor</c:v>
                </c:pt>
                <c:pt idx="21">
                  <c:v>Portable radio</c:v>
                </c:pt>
                <c:pt idx="22">
                  <c:v>PC accessory</c:v>
                </c:pt>
                <c:pt idx="23">
                  <c:v>Hair &amp; beauty item</c:v>
                </c:pt>
                <c:pt idx="24">
                  <c:v>Small home electrical</c:v>
                </c:pt>
                <c:pt idx="25">
                  <c:v>Battery/charger/adapter</c:v>
                </c:pt>
                <c:pt idx="26">
                  <c:v>Large home electrical</c:v>
                </c:pt>
                <c:pt idx="27">
                  <c:v>Fan</c:v>
                </c:pt>
                <c:pt idx="28">
                  <c:v>Coffee maker</c:v>
                </c:pt>
                <c:pt idx="29">
                  <c:v>Decorative or safety lights</c:v>
                </c:pt>
                <c:pt idx="30">
                  <c:v>Musical instrument</c:v>
                </c:pt>
                <c:pt idx="31">
                  <c:v>Misc</c:v>
                </c:pt>
                <c:pt idx="32">
                  <c:v>Vacuum</c:v>
                </c:pt>
                <c:pt idx="33">
                  <c:v>Watch/clock</c:v>
                </c:pt>
                <c:pt idx="34">
                  <c:v>Toy</c:v>
                </c:pt>
                <c:pt idx="35">
                  <c:v>Headphones</c:v>
                </c:pt>
                <c:pt idx="36">
                  <c:v>Hair dryer</c:v>
                </c:pt>
                <c:pt idx="37">
                  <c:v>Paper shredder</c:v>
                </c:pt>
                <c:pt idx="38">
                  <c:v>Lamp</c:v>
                </c:pt>
              </c:strCache>
            </c:strRef>
          </c:cat>
          <c:val>
            <c:numRef>
              <c:f>'DATA AND CHART'!$D$2:$D$40</c:f>
              <c:numCache>
                <c:formatCode>0%</c:formatCode>
                <c:ptCount val="39"/>
                <c:pt idx="0">
                  <c:v>0.32659453302961278</c:v>
                </c:pt>
                <c:pt idx="1">
                  <c:v>0.24522292993630573</c:v>
                </c:pt>
                <c:pt idx="2">
                  <c:v>0.27247191011235955</c:v>
                </c:pt>
                <c:pt idx="3">
                  <c:v>0.33333333333333331</c:v>
                </c:pt>
                <c:pt idx="4">
                  <c:v>0.23505572441742653</c:v>
                </c:pt>
                <c:pt idx="5">
                  <c:v>0.31446540880503143</c:v>
                </c:pt>
                <c:pt idx="6">
                  <c:v>0.31612903225806449</c:v>
                </c:pt>
                <c:pt idx="7">
                  <c:v>0.11067193675889328</c:v>
                </c:pt>
                <c:pt idx="8">
                  <c:v>0.22072936660268713</c:v>
                </c:pt>
                <c:pt idx="9">
                  <c:v>0.35993208828522921</c:v>
                </c:pt>
                <c:pt idx="10">
                  <c:v>0.26545454545454544</c:v>
                </c:pt>
                <c:pt idx="11">
                  <c:v>0.22520107238605899</c:v>
                </c:pt>
                <c:pt idx="12">
                  <c:v>0.14666666666666667</c:v>
                </c:pt>
                <c:pt idx="13">
                  <c:v>0.17711598746081506</c:v>
                </c:pt>
                <c:pt idx="14">
                  <c:v>0.23093957608351787</c:v>
                </c:pt>
                <c:pt idx="15">
                  <c:v>0.17420661715057395</c:v>
                </c:pt>
                <c:pt idx="16">
                  <c:v>0.36276969392875064</c:v>
                </c:pt>
                <c:pt idx="17">
                  <c:v>0.32500000000000001</c:v>
                </c:pt>
                <c:pt idx="18">
                  <c:v>0.27101200686106347</c:v>
                </c:pt>
                <c:pt idx="19">
                  <c:v>0.1984478935698448</c:v>
                </c:pt>
                <c:pt idx="20">
                  <c:v>0.16345062429057888</c:v>
                </c:pt>
                <c:pt idx="21">
                  <c:v>0.20183869619724196</c:v>
                </c:pt>
                <c:pt idx="22">
                  <c:v>0.22259136212624583</c:v>
                </c:pt>
                <c:pt idx="23">
                  <c:v>0.17795753286147623</c:v>
                </c:pt>
                <c:pt idx="24">
                  <c:v>0.16260162601626016</c:v>
                </c:pt>
                <c:pt idx="25">
                  <c:v>0.12558139534883722</c:v>
                </c:pt>
                <c:pt idx="26">
                  <c:v>0.15869017632241814</c:v>
                </c:pt>
                <c:pt idx="27">
                  <c:v>0.13064133016627077</c:v>
                </c:pt>
                <c:pt idx="28">
                  <c:v>0.1539568345323741</c:v>
                </c:pt>
                <c:pt idx="29">
                  <c:v>0.20424836601307189</c:v>
                </c:pt>
                <c:pt idx="30">
                  <c:v>0.26851851851851855</c:v>
                </c:pt>
                <c:pt idx="31">
                  <c:v>0.20098643649815043</c:v>
                </c:pt>
                <c:pt idx="32">
                  <c:v>0.16436974789915967</c:v>
                </c:pt>
                <c:pt idx="33">
                  <c:v>0.14285714285714285</c:v>
                </c:pt>
                <c:pt idx="34">
                  <c:v>0.17787418655097614</c:v>
                </c:pt>
                <c:pt idx="35">
                  <c:v>0.20107962213225372</c:v>
                </c:pt>
                <c:pt idx="36">
                  <c:v>6.25E-2</c:v>
                </c:pt>
                <c:pt idx="37">
                  <c:v>6.4846416382252553E-2</c:v>
                </c:pt>
                <c:pt idx="38">
                  <c:v>0.16882352941176471</c:v>
                </c:pt>
              </c:numCache>
            </c:numRef>
          </c:val>
          <c:extLst>
            <c:ext xmlns:c16="http://schemas.microsoft.com/office/drawing/2014/chart" uri="{C3380CC4-5D6E-409C-BE32-E72D297353CC}">
              <c16:uniqueId val="{00000002-FA6A-453A-B99E-F35BE621776B}"/>
            </c:ext>
          </c:extLst>
        </c:ser>
        <c:ser>
          <c:idx val="1"/>
          <c:order val="2"/>
          <c:tx>
            <c:strRef>
              <c:f>'DATA AND CHART'!$C$1</c:f>
              <c:strCache>
                <c:ptCount val="1"/>
                <c:pt idx="0">
                  <c:v>End of life</c:v>
                </c:pt>
              </c:strCache>
            </c:strRef>
          </c:tx>
          <c:spPr>
            <a:solidFill>
              <a:schemeClr val="accent2"/>
            </a:solidFill>
            <a:ln>
              <a:noFill/>
            </a:ln>
            <a:effectLst/>
          </c:spPr>
          <c:invertIfNegative val="0"/>
          <c:cat>
            <c:strRef>
              <c:f>'DATA AND CHART'!$A$2:$A$40</c:f>
              <c:strCache>
                <c:ptCount val="39"/>
                <c:pt idx="0">
                  <c:v>Laptop</c:v>
                </c:pt>
                <c:pt idx="1">
                  <c:v>DSLR/video camera</c:v>
                </c:pt>
                <c:pt idx="2">
                  <c:v>Digital compact camera</c:v>
                </c:pt>
                <c:pt idx="3">
                  <c:v>Flat screen</c:v>
                </c:pt>
                <c:pt idx="4">
                  <c:v>Printer/scanner</c:v>
                </c:pt>
                <c:pt idx="5">
                  <c:v>Aircon/dehumidifier</c:v>
                </c:pt>
                <c:pt idx="6">
                  <c:v>Games console</c:v>
                </c:pt>
                <c:pt idx="7">
                  <c:v>Kettle</c:v>
                </c:pt>
                <c:pt idx="8">
                  <c:v>TV and gaming-related accessories</c:v>
                </c:pt>
                <c:pt idx="9">
                  <c:v>Tablet</c:v>
                </c:pt>
                <c:pt idx="10">
                  <c:v>Handheld entertainment device</c:v>
                </c:pt>
                <c:pt idx="11">
                  <c:v>Hi-Fi integrated</c:v>
                </c:pt>
                <c:pt idx="12">
                  <c:v>Iron</c:v>
                </c:pt>
                <c:pt idx="13">
                  <c:v>Toaster</c:v>
                </c:pt>
                <c:pt idx="14">
                  <c:v>Hi-Fi separates</c:v>
                </c:pt>
                <c:pt idx="15">
                  <c:v>Small kitchen item</c:v>
                </c:pt>
                <c:pt idx="16">
                  <c:v>Mobile</c:v>
                </c:pt>
                <c:pt idx="17">
                  <c:v>Projector</c:v>
                </c:pt>
                <c:pt idx="18">
                  <c:v>Desktop computer</c:v>
                </c:pt>
                <c:pt idx="19">
                  <c:v>Power tool</c:v>
                </c:pt>
                <c:pt idx="20">
                  <c:v>Food processor</c:v>
                </c:pt>
                <c:pt idx="21">
                  <c:v>Portable radio</c:v>
                </c:pt>
                <c:pt idx="22">
                  <c:v>PC accessory</c:v>
                </c:pt>
                <c:pt idx="23">
                  <c:v>Hair &amp; beauty item</c:v>
                </c:pt>
                <c:pt idx="24">
                  <c:v>Small home electrical</c:v>
                </c:pt>
                <c:pt idx="25">
                  <c:v>Battery/charger/adapter</c:v>
                </c:pt>
                <c:pt idx="26">
                  <c:v>Large home electrical</c:v>
                </c:pt>
                <c:pt idx="27">
                  <c:v>Fan</c:v>
                </c:pt>
                <c:pt idx="28">
                  <c:v>Coffee maker</c:v>
                </c:pt>
                <c:pt idx="29">
                  <c:v>Decorative or safety lights</c:v>
                </c:pt>
                <c:pt idx="30">
                  <c:v>Musical instrument</c:v>
                </c:pt>
                <c:pt idx="31">
                  <c:v>Misc</c:v>
                </c:pt>
                <c:pt idx="32">
                  <c:v>Vacuum</c:v>
                </c:pt>
                <c:pt idx="33">
                  <c:v>Watch/clock</c:v>
                </c:pt>
                <c:pt idx="34">
                  <c:v>Toy</c:v>
                </c:pt>
                <c:pt idx="35">
                  <c:v>Headphones</c:v>
                </c:pt>
                <c:pt idx="36">
                  <c:v>Hair dryer</c:v>
                </c:pt>
                <c:pt idx="37">
                  <c:v>Paper shredder</c:v>
                </c:pt>
                <c:pt idx="38">
                  <c:v>Lamp</c:v>
                </c:pt>
              </c:strCache>
            </c:strRef>
          </c:cat>
          <c:val>
            <c:numRef>
              <c:f>'DATA AND CHART'!$C$2:$C$40</c:f>
              <c:numCache>
                <c:formatCode>0%</c:formatCode>
                <c:ptCount val="39"/>
                <c:pt idx="0">
                  <c:v>0.12044419134396356</c:v>
                </c:pt>
                <c:pt idx="1">
                  <c:v>0.39808917197452232</c:v>
                </c:pt>
                <c:pt idx="2">
                  <c:v>0.36235955056179775</c:v>
                </c:pt>
                <c:pt idx="3">
                  <c:v>0.2361111111111111</c:v>
                </c:pt>
                <c:pt idx="4">
                  <c:v>0.3292806484295846</c:v>
                </c:pt>
                <c:pt idx="5">
                  <c:v>0.25786163522012578</c:v>
                </c:pt>
                <c:pt idx="6">
                  <c:v>0.26451612903225807</c:v>
                </c:pt>
                <c:pt idx="7">
                  <c:v>0.43379446640316205</c:v>
                </c:pt>
                <c:pt idx="8">
                  <c:v>0.33685220729366605</c:v>
                </c:pt>
                <c:pt idx="9">
                  <c:v>0.19269949066213921</c:v>
                </c:pt>
                <c:pt idx="10">
                  <c:v>0.17636363636363636</c:v>
                </c:pt>
                <c:pt idx="11">
                  <c:v>0.25603217158176944</c:v>
                </c:pt>
                <c:pt idx="12">
                  <c:v>0.37939393939393939</c:v>
                </c:pt>
                <c:pt idx="13">
                  <c:v>0.29310344827586204</c:v>
                </c:pt>
                <c:pt idx="14">
                  <c:v>0.27111673521037644</c:v>
                </c:pt>
                <c:pt idx="15">
                  <c:v>0.33760972316002702</c:v>
                </c:pt>
                <c:pt idx="16">
                  <c:v>0.13296537882589063</c:v>
                </c:pt>
                <c:pt idx="17">
                  <c:v>0.15</c:v>
                </c:pt>
                <c:pt idx="18">
                  <c:v>0.22641509433962265</c:v>
                </c:pt>
                <c:pt idx="19">
                  <c:v>0.26274944567627495</c:v>
                </c:pt>
                <c:pt idx="20">
                  <c:v>0.27922814982973893</c:v>
                </c:pt>
                <c:pt idx="21">
                  <c:v>0.25699958211450064</c:v>
                </c:pt>
                <c:pt idx="22">
                  <c:v>0.22757475083056478</c:v>
                </c:pt>
                <c:pt idx="23">
                  <c:v>0.26895854398382202</c:v>
                </c:pt>
                <c:pt idx="24">
                  <c:v>0.25528455284552848</c:v>
                </c:pt>
                <c:pt idx="25">
                  <c:v>0.27674418604651163</c:v>
                </c:pt>
                <c:pt idx="26">
                  <c:v>0.27329974811083124</c:v>
                </c:pt>
                <c:pt idx="27">
                  <c:v>0.30878859857482183</c:v>
                </c:pt>
                <c:pt idx="28">
                  <c:v>0.27266187050359714</c:v>
                </c:pt>
                <c:pt idx="29">
                  <c:v>0.19607843137254902</c:v>
                </c:pt>
                <c:pt idx="30">
                  <c:v>0.125</c:v>
                </c:pt>
                <c:pt idx="31">
                  <c:v>0.19893136046033702</c:v>
                </c:pt>
                <c:pt idx="32">
                  <c:v>0.23596638655462185</c:v>
                </c:pt>
                <c:pt idx="33">
                  <c:v>0.24698412698412697</c:v>
                </c:pt>
                <c:pt idx="34">
                  <c:v>0.19848156182212581</c:v>
                </c:pt>
                <c:pt idx="35">
                  <c:v>0.18623481781376519</c:v>
                </c:pt>
                <c:pt idx="36">
                  <c:v>0.26250000000000001</c:v>
                </c:pt>
                <c:pt idx="37">
                  <c:v>0.25938566552901021</c:v>
                </c:pt>
                <c:pt idx="38">
                  <c:v>0.12264705882352941</c:v>
                </c:pt>
              </c:numCache>
            </c:numRef>
          </c:val>
          <c:extLst>
            <c:ext xmlns:c16="http://schemas.microsoft.com/office/drawing/2014/chart" uri="{C3380CC4-5D6E-409C-BE32-E72D297353CC}">
              <c16:uniqueId val="{00000001-FA6A-453A-B99E-F35BE621776B}"/>
            </c:ext>
          </c:extLst>
        </c:ser>
        <c:ser>
          <c:idx val="0"/>
          <c:order val="3"/>
          <c:tx>
            <c:strRef>
              <c:f>'DATA AND CHART'!$B$1</c:f>
              <c:strCache>
                <c:ptCount val="1"/>
                <c:pt idx="0">
                  <c:v>Unknown</c:v>
                </c:pt>
              </c:strCache>
            </c:strRef>
          </c:tx>
          <c:spPr>
            <a:solidFill>
              <a:schemeClr val="accent1"/>
            </a:solidFill>
            <a:ln>
              <a:noFill/>
            </a:ln>
            <a:effectLst/>
          </c:spPr>
          <c:invertIfNegative val="0"/>
          <c:cat>
            <c:strRef>
              <c:f>'DATA AND CHART'!$A$2:$A$40</c:f>
              <c:strCache>
                <c:ptCount val="39"/>
                <c:pt idx="0">
                  <c:v>Laptop</c:v>
                </c:pt>
                <c:pt idx="1">
                  <c:v>DSLR/video camera</c:v>
                </c:pt>
                <c:pt idx="2">
                  <c:v>Digital compact camera</c:v>
                </c:pt>
                <c:pt idx="3">
                  <c:v>Flat screen</c:v>
                </c:pt>
                <c:pt idx="4">
                  <c:v>Printer/scanner</c:v>
                </c:pt>
                <c:pt idx="5">
                  <c:v>Aircon/dehumidifier</c:v>
                </c:pt>
                <c:pt idx="6">
                  <c:v>Games console</c:v>
                </c:pt>
                <c:pt idx="7">
                  <c:v>Kettle</c:v>
                </c:pt>
                <c:pt idx="8">
                  <c:v>TV and gaming-related accessories</c:v>
                </c:pt>
                <c:pt idx="9">
                  <c:v>Tablet</c:v>
                </c:pt>
                <c:pt idx="10">
                  <c:v>Handheld entertainment device</c:v>
                </c:pt>
                <c:pt idx="11">
                  <c:v>Hi-Fi integrated</c:v>
                </c:pt>
                <c:pt idx="12">
                  <c:v>Iron</c:v>
                </c:pt>
                <c:pt idx="13">
                  <c:v>Toaster</c:v>
                </c:pt>
                <c:pt idx="14">
                  <c:v>Hi-Fi separates</c:v>
                </c:pt>
                <c:pt idx="15">
                  <c:v>Small kitchen item</c:v>
                </c:pt>
                <c:pt idx="16">
                  <c:v>Mobile</c:v>
                </c:pt>
                <c:pt idx="17">
                  <c:v>Projector</c:v>
                </c:pt>
                <c:pt idx="18">
                  <c:v>Desktop computer</c:v>
                </c:pt>
                <c:pt idx="19">
                  <c:v>Power tool</c:v>
                </c:pt>
                <c:pt idx="20">
                  <c:v>Food processor</c:v>
                </c:pt>
                <c:pt idx="21">
                  <c:v>Portable radio</c:v>
                </c:pt>
                <c:pt idx="22">
                  <c:v>PC accessory</c:v>
                </c:pt>
                <c:pt idx="23">
                  <c:v>Hair &amp; beauty item</c:v>
                </c:pt>
                <c:pt idx="24">
                  <c:v>Small home electrical</c:v>
                </c:pt>
                <c:pt idx="25">
                  <c:v>Battery/charger/adapter</c:v>
                </c:pt>
                <c:pt idx="26">
                  <c:v>Large home electrical</c:v>
                </c:pt>
                <c:pt idx="27">
                  <c:v>Fan</c:v>
                </c:pt>
                <c:pt idx="28">
                  <c:v>Coffee maker</c:v>
                </c:pt>
                <c:pt idx="29">
                  <c:v>Decorative or safety lights</c:v>
                </c:pt>
                <c:pt idx="30">
                  <c:v>Musical instrument</c:v>
                </c:pt>
                <c:pt idx="31">
                  <c:v>Misc</c:v>
                </c:pt>
                <c:pt idx="32">
                  <c:v>Vacuum</c:v>
                </c:pt>
                <c:pt idx="33">
                  <c:v>Watch/clock</c:v>
                </c:pt>
                <c:pt idx="34">
                  <c:v>Toy</c:v>
                </c:pt>
                <c:pt idx="35">
                  <c:v>Headphones</c:v>
                </c:pt>
                <c:pt idx="36">
                  <c:v>Hair dryer</c:v>
                </c:pt>
                <c:pt idx="37">
                  <c:v>Paper shredder</c:v>
                </c:pt>
                <c:pt idx="38">
                  <c:v>Lamp</c:v>
                </c:pt>
              </c:strCache>
            </c:strRef>
          </c:cat>
          <c:val>
            <c:numRef>
              <c:f>'DATA AND CHART'!$B$2:$B$40</c:f>
              <c:numCache>
                <c:formatCode>0%</c:formatCode>
                <c:ptCount val="39"/>
                <c:pt idx="0">
                  <c:v>3.0466970387243737E-2</c:v>
                </c:pt>
                <c:pt idx="1">
                  <c:v>7.6433121019108277E-2</c:v>
                </c:pt>
                <c:pt idx="2">
                  <c:v>7.5842696629213488E-2</c:v>
                </c:pt>
                <c:pt idx="3">
                  <c:v>0.12731481481481483</c:v>
                </c:pt>
                <c:pt idx="4">
                  <c:v>6.889564336372847E-2</c:v>
                </c:pt>
                <c:pt idx="5">
                  <c:v>5.0314465408805034E-2</c:v>
                </c:pt>
                <c:pt idx="6">
                  <c:v>3.870967741935484E-2</c:v>
                </c:pt>
                <c:pt idx="7">
                  <c:v>5.9288537549407112E-2</c:v>
                </c:pt>
                <c:pt idx="8">
                  <c:v>4.4145873320537425E-2</c:v>
                </c:pt>
                <c:pt idx="9">
                  <c:v>2.3769100169779286E-2</c:v>
                </c:pt>
                <c:pt idx="10">
                  <c:v>0.12</c:v>
                </c:pt>
                <c:pt idx="11">
                  <c:v>7.7747989276139406E-2</c:v>
                </c:pt>
                <c:pt idx="12">
                  <c:v>2.7878787878787878E-2</c:v>
                </c:pt>
                <c:pt idx="13">
                  <c:v>7.3667711598746077E-2</c:v>
                </c:pt>
                <c:pt idx="14">
                  <c:v>3.6064536539069915E-2</c:v>
                </c:pt>
                <c:pt idx="15">
                  <c:v>2.4983119513841998E-2</c:v>
                </c:pt>
                <c:pt idx="16">
                  <c:v>3.3617661816357253E-2</c:v>
                </c:pt>
                <c:pt idx="17">
                  <c:v>0.05</c:v>
                </c:pt>
                <c:pt idx="18">
                  <c:v>2.4013722126929673E-2</c:v>
                </c:pt>
                <c:pt idx="19">
                  <c:v>4.3237250554323724E-2</c:v>
                </c:pt>
                <c:pt idx="20">
                  <c:v>5.6186152099886491E-2</c:v>
                </c:pt>
                <c:pt idx="21">
                  <c:v>3.8863351441704976E-2</c:v>
                </c:pt>
                <c:pt idx="22">
                  <c:v>3.9867109634551492E-2</c:v>
                </c:pt>
                <c:pt idx="23">
                  <c:v>3.8422649140546009E-2</c:v>
                </c:pt>
                <c:pt idx="24">
                  <c:v>5.9349593495934959E-2</c:v>
                </c:pt>
                <c:pt idx="25">
                  <c:v>7.2093023255813959E-2</c:v>
                </c:pt>
                <c:pt idx="26">
                  <c:v>3.1486146095717885E-2</c:v>
                </c:pt>
                <c:pt idx="27">
                  <c:v>2.3752969121140142E-2</c:v>
                </c:pt>
                <c:pt idx="28">
                  <c:v>2.8057553956834531E-2</c:v>
                </c:pt>
                <c:pt idx="29">
                  <c:v>4.5751633986928102E-2</c:v>
                </c:pt>
                <c:pt idx="30">
                  <c:v>4.1666666666666664E-2</c:v>
                </c:pt>
                <c:pt idx="31">
                  <c:v>3.3703247020139743E-2</c:v>
                </c:pt>
                <c:pt idx="32">
                  <c:v>3.0252100840336135E-2</c:v>
                </c:pt>
                <c:pt idx="33">
                  <c:v>3.3650793650793653E-2</c:v>
                </c:pt>
                <c:pt idx="34">
                  <c:v>4.1214750542299353E-2</c:v>
                </c:pt>
                <c:pt idx="35">
                  <c:v>2.564102564102564E-2</c:v>
                </c:pt>
                <c:pt idx="36">
                  <c:v>0.06</c:v>
                </c:pt>
                <c:pt idx="37">
                  <c:v>3.7542662116040959E-2</c:v>
                </c:pt>
                <c:pt idx="38">
                  <c:v>2.088235294117647E-2</c:v>
                </c:pt>
              </c:numCache>
            </c:numRef>
          </c:val>
          <c:extLst>
            <c:ext xmlns:c16="http://schemas.microsoft.com/office/drawing/2014/chart" uri="{C3380CC4-5D6E-409C-BE32-E72D297353CC}">
              <c16:uniqueId val="{00000000-FA6A-453A-B99E-F35BE621776B}"/>
            </c:ext>
          </c:extLst>
        </c:ser>
        <c:dLbls>
          <c:showLegendKey val="0"/>
          <c:showVal val="0"/>
          <c:showCatName val="0"/>
          <c:showSerName val="0"/>
          <c:showPercent val="0"/>
          <c:showBubbleSize val="0"/>
        </c:dLbls>
        <c:gapWidth val="150"/>
        <c:overlap val="100"/>
        <c:axId val="1800503119"/>
        <c:axId val="1800513103"/>
      </c:barChart>
      <c:catAx>
        <c:axId val="18005031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0513103"/>
        <c:crosses val="autoZero"/>
        <c:auto val="1"/>
        <c:lblAlgn val="ctr"/>
        <c:lblOffset val="100"/>
        <c:noMultiLvlLbl val="0"/>
      </c:catAx>
      <c:valAx>
        <c:axId val="1800513103"/>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05031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1914525</xdr:colOff>
          <xdr:row>5</xdr:row>
          <xdr:rowOff>161925</xdr:rowOff>
        </xdr:from>
        <xdr:to>
          <xdr:col>2</xdr:col>
          <xdr:colOff>2676525</xdr:colOff>
          <xdr:row>7</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DaViz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1914525</xdr:colOff>
          <xdr:row>4</xdr:row>
          <xdr:rowOff>152400</xdr:rowOff>
        </xdr:from>
        <xdr:to>
          <xdr:col>2</xdr:col>
          <xdr:colOff>3048000</xdr:colOff>
          <xdr:row>6</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Static 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1914525</xdr:colOff>
          <xdr:row>6</xdr:row>
          <xdr:rowOff>161925</xdr:rowOff>
        </xdr:from>
        <xdr:to>
          <xdr:col>2</xdr:col>
          <xdr:colOff>3067050</xdr:colOff>
          <xdr:row>8</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lllustration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581025</xdr:colOff>
      <xdr:row>1</xdr:row>
      <xdr:rowOff>122870</xdr:rowOff>
    </xdr:from>
    <xdr:to>
      <xdr:col>20</xdr:col>
      <xdr:colOff>314325</xdr:colOff>
      <xdr:row>43</xdr:row>
      <xdr:rowOff>114300</xdr:rowOff>
    </xdr:to>
    <xdr:graphicFrame macro="">
      <xdr:nvGraphicFramePr>
        <xdr:cNvPr id="2" name="Chart 1">
          <a:extLst>
            <a:ext uri="{FF2B5EF4-FFF2-40B4-BE49-F238E27FC236}">
              <a16:creationId xmlns:a16="http://schemas.microsoft.com/office/drawing/2014/main" id="{0196E3D4-CAD3-44CC-AD33-97127C1AAC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209550</xdr:colOff>
      <xdr:row>0</xdr:row>
      <xdr:rowOff>278130</xdr:rowOff>
    </xdr:from>
    <xdr:to>
      <xdr:col>25</xdr:col>
      <xdr:colOff>262890</xdr:colOff>
      <xdr:row>20</xdr:row>
      <xdr:rowOff>1716</xdr:rowOff>
    </xdr:to>
    <xdr:pic>
      <xdr:nvPicPr>
        <xdr:cNvPr id="2" name="slide2" descr="Sheet 1">
          <a:extLst>
            <a:ext uri="{FF2B5EF4-FFF2-40B4-BE49-F238E27FC236}">
              <a16:creationId xmlns:a16="http://schemas.microsoft.com/office/drawing/2014/main" id="{5C192FF2-E8FC-4E2C-9C6C-8C6AC7E9E5C4}"/>
            </a:ext>
          </a:extLst>
        </xdr:cNvPr>
        <xdr:cNvPicPr/>
      </xdr:nvPicPr>
      <xdr:blipFill>
        <a:blip xmlns:r="http://schemas.openxmlformats.org/officeDocument/2006/relationships" r:embed="rId1">
          <a:extLst>
            <a:ext uri="{FF2B5EF4-FFF2-40B4-BE49-F238E27FC236}">
              <a16:creationId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w16cex="http://schemas.microsoft.com/office/word/2018/wordml/cex" xmlns:w16="http://schemas.microsoft.com/office/word/2018/wordml" xmlns:w16sdtdh="http://schemas.microsoft.com/office/word/2020/wordml/sdtdatahash" xmlns="" xmlns:o="urn:schemas-microsoft-com:office:office" xmlns:v="urn:schemas-microsoft-com:vml" xmlns:w10="urn:schemas-microsoft-com:office:word" xmlns:w="http://schemas.openxmlformats.org/wordprocessingml/2006/main" xmlns:a14="http://schemas.microsoft.com/office/drawing/2010/main" xmlns:a16="http://schemas.microsoft.com/office/drawing/2014/main" xmlns:arto="http://schemas.microsoft.com/office/word/2006/arto" xmlns:lc="http://schemas.openxmlformats.org/drawingml/2006/lockedCanvas" id="{A0E3F136-1457-4E07-9275-C56F9BCE1EB0}"/>
            </a:ext>
          </a:extLst>
        </a:blip>
        <a:srcRect t="5307" b="2783"/>
        <a:stretch>
          <a:fillRect/>
        </a:stretch>
      </xdr:blipFill>
      <xdr:spPr>
        <a:xfrm>
          <a:off x="9486900" y="278130"/>
          <a:ext cx="7368540" cy="43527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peder.jensen@eea.europa.eu" TargetMode="External"/><Relationship Id="rId1" Type="http://schemas.openxmlformats.org/officeDocument/2006/relationships/hyperlink" Target="mailto:peder.jensen@eea.europa.eu"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53"/>
  <sheetViews>
    <sheetView zoomScaleNormal="100" zoomScaleSheetLayoutView="100" workbookViewId="0">
      <selection activeCell="C21" sqref="C21"/>
    </sheetView>
  </sheetViews>
  <sheetFormatPr defaultColWidth="9.140625" defaultRowHeight="15" x14ac:dyDescent="0.25"/>
  <cols>
    <col min="1" max="2" width="2.7109375" customWidth="1"/>
    <col min="3" max="3" width="60.7109375" customWidth="1"/>
    <col min="4" max="4" width="2.7109375" customWidth="1"/>
    <col min="5" max="5" width="20.7109375" customWidth="1"/>
    <col min="6" max="7" width="10.7109375" customWidth="1"/>
    <col min="8" max="8" width="20.7109375" customWidth="1"/>
    <col min="9" max="9" width="2.7109375" customWidth="1"/>
  </cols>
  <sheetData>
    <row r="1" spans="1:9" s="2" customFormat="1" ht="15" customHeight="1" x14ac:dyDescent="0.25">
      <c r="A1" s="18"/>
      <c r="B1" s="19"/>
      <c r="C1" s="19"/>
      <c r="D1" s="19"/>
      <c r="E1" s="19"/>
      <c r="F1" s="19"/>
      <c r="G1" s="19"/>
      <c r="H1" s="19"/>
      <c r="I1" s="20"/>
    </row>
    <row r="2" spans="1:9" ht="15" customHeight="1" x14ac:dyDescent="0.25">
      <c r="A2" s="21"/>
      <c r="B2" s="6"/>
      <c r="C2" s="6"/>
      <c r="D2" s="6"/>
      <c r="E2" s="6"/>
      <c r="F2" s="6"/>
      <c r="G2" s="6"/>
      <c r="H2" s="17" t="s">
        <v>21</v>
      </c>
      <c r="I2" s="22"/>
    </row>
    <row r="3" spans="1:9" ht="15" customHeight="1" x14ac:dyDescent="0.25">
      <c r="A3" s="23"/>
      <c r="B3" s="37" t="s">
        <v>36</v>
      </c>
      <c r="C3" s="38"/>
      <c r="D3" s="38"/>
      <c r="E3" s="38"/>
      <c r="F3" s="38"/>
      <c r="G3" s="38"/>
      <c r="H3" s="39"/>
      <c r="I3" s="22"/>
    </row>
    <row r="4" spans="1:9" ht="15" customHeight="1" x14ac:dyDescent="0.25">
      <c r="A4" s="23"/>
      <c r="B4" s="40"/>
      <c r="C4" s="41"/>
      <c r="D4" s="41"/>
      <c r="E4" s="41"/>
      <c r="F4" s="41"/>
      <c r="G4" s="41"/>
      <c r="H4" s="42"/>
      <c r="I4" s="22"/>
    </row>
    <row r="5" spans="1:9" s="9" customFormat="1" ht="15" customHeight="1" x14ac:dyDescent="0.25">
      <c r="A5" s="23"/>
      <c r="B5" s="1"/>
      <c r="C5" s="1"/>
      <c r="D5" s="1"/>
      <c r="E5" s="1"/>
      <c r="F5" s="1"/>
      <c r="G5" s="1"/>
      <c r="H5" s="1"/>
      <c r="I5" s="22"/>
    </row>
    <row r="6" spans="1:9" s="9" customFormat="1" ht="15" customHeight="1" x14ac:dyDescent="0.25">
      <c r="A6" s="23"/>
      <c r="B6" s="1"/>
      <c r="C6" s="1"/>
      <c r="D6" s="1"/>
      <c r="E6" s="1"/>
      <c r="F6" s="1"/>
      <c r="G6" s="1"/>
      <c r="H6" s="1"/>
      <c r="I6" s="22"/>
    </row>
    <row r="7" spans="1:9" s="9" customFormat="1" ht="15" customHeight="1" x14ac:dyDescent="0.25">
      <c r="A7" s="23"/>
      <c r="B7" s="1"/>
      <c r="C7" s="1" t="s">
        <v>8</v>
      </c>
      <c r="D7" s="1"/>
      <c r="E7" s="1"/>
      <c r="F7" s="1"/>
      <c r="G7" s="1"/>
      <c r="H7" s="1"/>
      <c r="I7" s="22"/>
    </row>
    <row r="8" spans="1:9" s="9" customFormat="1" ht="15" customHeight="1" x14ac:dyDescent="0.25">
      <c r="A8" s="23"/>
      <c r="B8" s="1"/>
      <c r="C8" s="1"/>
      <c r="D8" s="1"/>
      <c r="E8" s="1"/>
      <c r="F8" s="1"/>
      <c r="G8" s="1"/>
      <c r="H8" s="1"/>
      <c r="I8" s="22"/>
    </row>
    <row r="9" spans="1:9" s="9" customFormat="1" ht="15" customHeight="1" x14ac:dyDescent="0.25">
      <c r="A9" s="23"/>
      <c r="B9" s="1"/>
      <c r="C9" s="1"/>
      <c r="D9" s="1"/>
      <c r="E9" s="1"/>
      <c r="F9" s="1"/>
      <c r="G9" s="1"/>
      <c r="H9" s="1"/>
      <c r="I9" s="22"/>
    </row>
    <row r="10" spans="1:9" s="2" customFormat="1" ht="15" customHeight="1" x14ac:dyDescent="0.25">
      <c r="A10" s="23"/>
      <c r="B10" s="36" t="s">
        <v>22</v>
      </c>
      <c r="C10" s="36"/>
      <c r="D10" s="36"/>
      <c r="E10" s="36"/>
      <c r="F10" s="36"/>
      <c r="G10" s="36"/>
      <c r="H10" s="36"/>
      <c r="I10" s="22"/>
    </row>
    <row r="11" spans="1:9" ht="30" customHeight="1" x14ac:dyDescent="0.25">
      <c r="A11" s="23"/>
      <c r="B11" s="11"/>
      <c r="C11" s="1" t="s">
        <v>10</v>
      </c>
      <c r="D11" s="12"/>
      <c r="E11" s="34" t="s">
        <v>103</v>
      </c>
      <c r="F11" s="34"/>
      <c r="G11" s="34"/>
      <c r="H11" s="34"/>
      <c r="I11" s="22"/>
    </row>
    <row r="12" spans="1:9" ht="39.950000000000003" customHeight="1" x14ac:dyDescent="0.25">
      <c r="A12" s="23"/>
      <c r="B12" s="11"/>
      <c r="C12" s="12" t="s">
        <v>5</v>
      </c>
      <c r="D12" s="12"/>
      <c r="E12" s="43" t="s">
        <v>44</v>
      </c>
      <c r="F12" s="44"/>
      <c r="G12" s="44"/>
      <c r="H12" s="44"/>
      <c r="I12" s="22"/>
    </row>
    <row r="13" spans="1:9" ht="30" customHeight="1" x14ac:dyDescent="0.25">
      <c r="A13" s="23"/>
      <c r="B13" s="11"/>
      <c r="C13" s="12" t="s">
        <v>17</v>
      </c>
      <c r="D13" s="12"/>
      <c r="E13" s="34" t="s">
        <v>44</v>
      </c>
      <c r="F13" s="34"/>
      <c r="G13" s="34"/>
      <c r="H13" s="34"/>
      <c r="I13" s="22"/>
    </row>
    <row r="14" spans="1:9" ht="30" customHeight="1" x14ac:dyDescent="0.25">
      <c r="A14" s="23"/>
      <c r="B14" s="11"/>
      <c r="C14" s="12" t="s">
        <v>6</v>
      </c>
      <c r="D14" s="12"/>
      <c r="E14" s="34" t="s">
        <v>103</v>
      </c>
      <c r="F14" s="34"/>
      <c r="G14" s="34"/>
      <c r="H14" s="34"/>
      <c r="I14" s="22"/>
    </row>
    <row r="15" spans="1:9" ht="30" customHeight="1" x14ac:dyDescent="0.25">
      <c r="A15" s="23"/>
      <c r="B15" s="11"/>
      <c r="C15" s="12" t="s">
        <v>18</v>
      </c>
      <c r="D15" s="12"/>
      <c r="E15" s="34" t="s">
        <v>97</v>
      </c>
      <c r="F15" s="34"/>
      <c r="G15" s="34"/>
      <c r="H15" s="34"/>
      <c r="I15" s="22"/>
    </row>
    <row r="16" spans="1:9" ht="30" customHeight="1" x14ac:dyDescent="0.25">
      <c r="A16" s="23"/>
      <c r="B16" s="11"/>
      <c r="C16" s="12" t="s">
        <v>1</v>
      </c>
      <c r="D16" s="12"/>
      <c r="E16" s="34"/>
      <c r="F16" s="34"/>
      <c r="G16" s="34"/>
      <c r="H16" s="34"/>
      <c r="I16" s="22"/>
    </row>
    <row r="17" spans="1:9" ht="30" customHeight="1" x14ac:dyDescent="0.25">
      <c r="A17" s="23"/>
      <c r="B17" s="11"/>
      <c r="C17" s="12" t="s">
        <v>9</v>
      </c>
      <c r="D17" s="12"/>
      <c r="E17" s="34" t="s">
        <v>102</v>
      </c>
      <c r="F17" s="34"/>
      <c r="G17" s="34"/>
      <c r="H17" s="34"/>
      <c r="I17" s="22"/>
    </row>
    <row r="18" spans="1:9" ht="39.950000000000003" customHeight="1" x14ac:dyDescent="0.25">
      <c r="A18" s="23"/>
      <c r="B18" s="11"/>
      <c r="C18" s="12" t="s">
        <v>11</v>
      </c>
      <c r="D18" s="12"/>
      <c r="E18" s="34" t="s">
        <v>98</v>
      </c>
      <c r="F18" s="34"/>
      <c r="G18" s="34"/>
      <c r="H18" s="34"/>
      <c r="I18" s="22"/>
    </row>
    <row r="19" spans="1:9" s="2" customFormat="1" ht="15" customHeight="1" x14ac:dyDescent="0.25">
      <c r="A19" s="23"/>
      <c r="B19" s="11"/>
      <c r="C19" s="12"/>
      <c r="D19" s="12"/>
      <c r="E19" s="12"/>
      <c r="F19" s="12"/>
      <c r="G19" s="12"/>
      <c r="H19" s="12"/>
      <c r="I19" s="22"/>
    </row>
    <row r="20" spans="1:9" ht="30" customHeight="1" x14ac:dyDescent="0.25">
      <c r="A20" s="23"/>
      <c r="B20" s="11"/>
      <c r="C20" s="12" t="s">
        <v>12</v>
      </c>
      <c r="D20" s="12"/>
      <c r="E20" s="34" t="s">
        <v>99</v>
      </c>
      <c r="F20" s="34"/>
      <c r="G20" s="34"/>
      <c r="H20" s="34"/>
      <c r="I20" s="22"/>
    </row>
    <row r="21" spans="1:9" s="2" customFormat="1" ht="30" customHeight="1" x14ac:dyDescent="0.25">
      <c r="A21" s="23"/>
      <c r="B21" s="11"/>
      <c r="C21" s="1" t="s">
        <v>38</v>
      </c>
      <c r="D21" s="12"/>
      <c r="E21" s="34" t="s">
        <v>100</v>
      </c>
      <c r="F21" s="34"/>
      <c r="G21" s="34"/>
      <c r="H21" s="34"/>
      <c r="I21" s="22"/>
    </row>
    <row r="22" spans="1:9" s="2" customFormat="1" ht="30" customHeight="1" x14ac:dyDescent="0.25">
      <c r="A22" s="23"/>
      <c r="B22" s="11"/>
      <c r="C22" s="1" t="s">
        <v>7</v>
      </c>
      <c r="D22" s="12"/>
      <c r="E22" s="35" t="s">
        <v>45</v>
      </c>
      <c r="F22" s="35"/>
      <c r="G22" s="35" t="s">
        <v>101</v>
      </c>
      <c r="H22" s="35"/>
      <c r="I22" s="22"/>
    </row>
    <row r="23" spans="1:9" ht="30" customHeight="1" x14ac:dyDescent="0.25">
      <c r="A23" s="23"/>
      <c r="B23" s="11"/>
      <c r="C23" s="12" t="s">
        <v>13</v>
      </c>
      <c r="D23" s="12"/>
      <c r="E23" s="35" t="s">
        <v>46</v>
      </c>
      <c r="F23" s="35"/>
      <c r="G23" s="49" t="s">
        <v>47</v>
      </c>
      <c r="H23" s="35"/>
      <c r="I23" s="22"/>
    </row>
    <row r="24" spans="1:9" s="2" customFormat="1" ht="30" customHeight="1" x14ac:dyDescent="0.25">
      <c r="A24" s="23"/>
      <c r="B24" s="11"/>
      <c r="C24" s="12" t="s">
        <v>14</v>
      </c>
      <c r="D24" s="12"/>
      <c r="E24" s="35" t="s">
        <v>2</v>
      </c>
      <c r="F24" s="35"/>
      <c r="G24" s="35" t="s">
        <v>3</v>
      </c>
      <c r="H24" s="35"/>
      <c r="I24" s="22"/>
    </row>
    <row r="25" spans="1:9" ht="30" customHeight="1" x14ac:dyDescent="0.25">
      <c r="A25" s="23"/>
      <c r="B25" s="11"/>
      <c r="C25" s="12" t="s">
        <v>15</v>
      </c>
      <c r="D25" s="12"/>
      <c r="E25" s="10" t="s">
        <v>2</v>
      </c>
      <c r="F25" s="35" t="s">
        <v>3</v>
      </c>
      <c r="G25" s="35"/>
      <c r="H25" s="10" t="s">
        <v>4</v>
      </c>
      <c r="I25" s="22"/>
    </row>
    <row r="26" spans="1:9" s="2" customFormat="1" ht="15" customHeight="1" x14ac:dyDescent="0.25">
      <c r="A26" s="23"/>
      <c r="B26" s="11"/>
      <c r="C26" s="12"/>
      <c r="D26" s="12"/>
      <c r="E26" s="12"/>
      <c r="F26" s="12"/>
      <c r="G26" s="12"/>
      <c r="H26" s="12"/>
      <c r="I26" s="22"/>
    </row>
    <row r="27" spans="1:9" ht="15" customHeight="1" x14ac:dyDescent="0.25">
      <c r="A27" s="23"/>
      <c r="B27" s="36" t="s">
        <v>23</v>
      </c>
      <c r="C27" s="36"/>
      <c r="D27" s="36"/>
      <c r="E27" s="36"/>
      <c r="F27" s="36"/>
      <c r="G27" s="36"/>
      <c r="H27" s="36"/>
      <c r="I27" s="22"/>
    </row>
    <row r="28" spans="1:9" ht="15" customHeight="1" x14ac:dyDescent="0.25">
      <c r="A28" s="23"/>
      <c r="B28" s="50" t="s">
        <v>26</v>
      </c>
      <c r="C28" s="51"/>
      <c r="D28" s="51"/>
      <c r="E28" s="51"/>
      <c r="F28" s="51"/>
      <c r="G28" s="51"/>
      <c r="H28" s="51"/>
      <c r="I28" s="22"/>
    </row>
    <row r="29" spans="1:9" ht="15" customHeight="1" x14ac:dyDescent="0.25">
      <c r="A29" s="23"/>
      <c r="B29" s="11"/>
      <c r="C29" s="13"/>
      <c r="D29" s="12"/>
      <c r="E29" s="52" t="s">
        <v>48</v>
      </c>
      <c r="F29" s="52"/>
      <c r="G29" s="52"/>
      <c r="H29" s="52"/>
      <c r="I29" s="22"/>
    </row>
    <row r="30" spans="1:9" ht="15" customHeight="1" x14ac:dyDescent="0.25">
      <c r="A30" s="23"/>
      <c r="B30" s="11"/>
      <c r="C30" s="13"/>
      <c r="D30" s="13"/>
      <c r="E30" s="13"/>
      <c r="F30" s="27"/>
      <c r="G30" s="3" t="s">
        <v>0</v>
      </c>
      <c r="H30" s="6"/>
      <c r="I30" s="22"/>
    </row>
    <row r="31" spans="1:9" ht="15" customHeight="1" x14ac:dyDescent="0.25">
      <c r="A31" s="23"/>
      <c r="B31" s="11"/>
      <c r="C31" s="32" t="s">
        <v>27</v>
      </c>
      <c r="D31" s="32"/>
      <c r="E31" s="32"/>
      <c r="F31" s="33"/>
      <c r="G31" s="4" t="s">
        <v>49</v>
      </c>
      <c r="H31" s="6"/>
      <c r="I31" s="22"/>
    </row>
    <row r="32" spans="1:9" ht="15" customHeight="1" x14ac:dyDescent="0.25">
      <c r="A32" s="23"/>
      <c r="B32" s="11"/>
      <c r="C32" s="32" t="s">
        <v>31</v>
      </c>
      <c r="D32" s="32"/>
      <c r="E32" s="32"/>
      <c r="F32" s="33"/>
      <c r="G32" s="4" t="s">
        <v>49</v>
      </c>
      <c r="H32" s="6"/>
      <c r="I32" s="22"/>
    </row>
    <row r="33" spans="1:9" s="2" customFormat="1" ht="15" customHeight="1" x14ac:dyDescent="0.25">
      <c r="A33" s="23"/>
      <c r="B33" s="11"/>
      <c r="C33" s="32" t="s">
        <v>35</v>
      </c>
      <c r="D33" s="32"/>
      <c r="E33" s="32"/>
      <c r="F33" s="33"/>
      <c r="G33" s="4" t="s">
        <v>49</v>
      </c>
      <c r="H33" s="6"/>
      <c r="I33" s="22"/>
    </row>
    <row r="34" spans="1:9" s="2" customFormat="1" ht="15" customHeight="1" x14ac:dyDescent="0.25">
      <c r="A34" s="23"/>
      <c r="B34" s="11"/>
      <c r="C34" s="32" t="s">
        <v>28</v>
      </c>
      <c r="D34" s="32"/>
      <c r="E34" s="32"/>
      <c r="F34" s="33"/>
      <c r="G34" s="4" t="s">
        <v>49</v>
      </c>
      <c r="H34" s="6"/>
      <c r="I34" s="22"/>
    </row>
    <row r="35" spans="1:9" s="2" customFormat="1" ht="15" customHeight="1" x14ac:dyDescent="0.25">
      <c r="A35" s="23"/>
      <c r="B35" s="11"/>
      <c r="C35" s="32" t="s">
        <v>29</v>
      </c>
      <c r="D35" s="32"/>
      <c r="E35" s="32"/>
      <c r="F35" s="33"/>
      <c r="G35" s="4" t="s">
        <v>49</v>
      </c>
      <c r="H35" s="6"/>
      <c r="I35" s="22"/>
    </row>
    <row r="36" spans="1:9" s="2" customFormat="1" ht="15" customHeight="1" x14ac:dyDescent="0.25">
      <c r="A36" s="23"/>
      <c r="B36" s="11"/>
      <c r="C36" s="32" t="s">
        <v>30</v>
      </c>
      <c r="D36" s="32"/>
      <c r="E36" s="32"/>
      <c r="F36" s="33"/>
      <c r="G36" s="4" t="s">
        <v>49</v>
      </c>
      <c r="H36" s="7"/>
      <c r="I36" s="22"/>
    </row>
    <row r="37" spans="1:9" s="2" customFormat="1" ht="15" customHeight="1" x14ac:dyDescent="0.25">
      <c r="A37" s="23"/>
      <c r="B37" s="16"/>
      <c r="C37" s="14"/>
      <c r="D37" s="15"/>
      <c r="E37" s="15"/>
      <c r="F37" s="15"/>
      <c r="G37" s="4" t="s">
        <v>49</v>
      </c>
      <c r="H37" s="3"/>
      <c r="I37" s="22"/>
    </row>
    <row r="38" spans="1:9" s="2" customFormat="1" ht="15" customHeight="1" x14ac:dyDescent="0.25">
      <c r="A38" s="23"/>
      <c r="B38" s="36" t="s">
        <v>39</v>
      </c>
      <c r="C38" s="36"/>
      <c r="D38" s="36"/>
      <c r="E38" s="36"/>
      <c r="F38" s="36"/>
      <c r="G38" s="36"/>
      <c r="H38" s="36"/>
      <c r="I38" s="22"/>
    </row>
    <row r="39" spans="1:9" s="2" customFormat="1" ht="30" customHeight="1" x14ac:dyDescent="0.25">
      <c r="A39" s="23"/>
      <c r="B39" s="16"/>
      <c r="C39" s="28" t="s">
        <v>40</v>
      </c>
      <c r="D39" s="15"/>
      <c r="E39" s="34"/>
      <c r="F39" s="34"/>
      <c r="G39" s="34"/>
      <c r="H39" s="34"/>
      <c r="I39" s="22"/>
    </row>
    <row r="40" spans="1:9" s="2" customFormat="1" ht="30" customHeight="1" x14ac:dyDescent="0.25">
      <c r="A40" s="23"/>
      <c r="B40" s="16"/>
      <c r="C40" s="28" t="s">
        <v>41</v>
      </c>
      <c r="D40" s="15"/>
      <c r="E40" s="35" t="s">
        <v>2</v>
      </c>
      <c r="F40" s="35"/>
      <c r="G40" s="35" t="s">
        <v>3</v>
      </c>
      <c r="H40" s="35"/>
      <c r="I40" s="22"/>
    </row>
    <row r="41" spans="1:9" s="2" customFormat="1" ht="30" customHeight="1" x14ac:dyDescent="0.25">
      <c r="A41" s="23"/>
      <c r="B41" s="16"/>
      <c r="C41" s="28" t="s">
        <v>42</v>
      </c>
      <c r="D41" s="15"/>
      <c r="E41" s="34"/>
      <c r="F41" s="34"/>
      <c r="G41" s="34"/>
      <c r="H41" s="34"/>
      <c r="I41" s="22"/>
    </row>
    <row r="42" spans="1:9" s="2" customFormat="1" ht="30" customHeight="1" x14ac:dyDescent="0.25">
      <c r="A42" s="23"/>
      <c r="B42" s="16"/>
      <c r="C42" s="28" t="s">
        <v>43</v>
      </c>
      <c r="D42" s="15"/>
      <c r="E42" s="34"/>
      <c r="F42" s="34"/>
      <c r="G42" s="34"/>
      <c r="H42" s="34"/>
      <c r="I42" s="22"/>
    </row>
    <row r="43" spans="1:9" s="2" customFormat="1" ht="15" customHeight="1" x14ac:dyDescent="0.25">
      <c r="A43" s="23"/>
      <c r="B43" s="16"/>
      <c r="C43" s="14"/>
      <c r="D43" s="15"/>
      <c r="E43" s="15"/>
      <c r="F43" s="15"/>
      <c r="G43" s="15"/>
      <c r="H43" s="3"/>
      <c r="I43" s="22"/>
    </row>
    <row r="44" spans="1:9" ht="15" customHeight="1" x14ac:dyDescent="0.25">
      <c r="A44" s="23"/>
      <c r="B44" s="45" t="s">
        <v>24</v>
      </c>
      <c r="C44" s="46"/>
      <c r="D44" s="46"/>
      <c r="E44" s="46"/>
      <c r="F44" s="46"/>
      <c r="G44" s="46"/>
      <c r="H44" s="46"/>
      <c r="I44" s="22"/>
    </row>
    <row r="45" spans="1:9" ht="15" customHeight="1" x14ac:dyDescent="0.25">
      <c r="A45" s="23"/>
      <c r="B45" s="47" t="s">
        <v>25</v>
      </c>
      <c r="C45" s="47"/>
      <c r="D45" s="47"/>
      <c r="E45" s="47"/>
      <c r="F45" s="47"/>
      <c r="G45" s="47"/>
      <c r="H45" s="47"/>
      <c r="I45" s="22"/>
    </row>
    <row r="46" spans="1:9" ht="30" customHeight="1" x14ac:dyDescent="0.25">
      <c r="A46" s="21"/>
      <c r="B46" s="11"/>
      <c r="C46" s="12" t="s">
        <v>32</v>
      </c>
      <c r="D46" s="6"/>
      <c r="E46" s="34" t="s">
        <v>51</v>
      </c>
      <c r="F46" s="34"/>
      <c r="G46" s="34"/>
      <c r="H46" s="34"/>
      <c r="I46" s="22"/>
    </row>
    <row r="47" spans="1:9" ht="30" customHeight="1" x14ac:dyDescent="0.25">
      <c r="A47" s="23"/>
      <c r="B47" s="11"/>
      <c r="C47" s="12" t="s">
        <v>33</v>
      </c>
      <c r="D47" s="6"/>
      <c r="E47" s="34" t="s">
        <v>50</v>
      </c>
      <c r="F47" s="34"/>
      <c r="G47" s="34"/>
      <c r="H47" s="34"/>
      <c r="I47" s="22"/>
    </row>
    <row r="48" spans="1:9" s="2" customFormat="1" ht="30" customHeight="1" x14ac:dyDescent="0.25">
      <c r="A48" s="23"/>
      <c r="B48" s="11"/>
      <c r="C48" s="12" t="s">
        <v>19</v>
      </c>
      <c r="D48" s="6"/>
      <c r="E48" s="35" t="s">
        <v>46</v>
      </c>
      <c r="F48" s="35"/>
      <c r="G48" s="49" t="s">
        <v>47</v>
      </c>
      <c r="H48" s="35"/>
      <c r="I48" s="22"/>
    </row>
    <row r="49" spans="1:9" ht="30" customHeight="1" x14ac:dyDescent="0.25">
      <c r="A49" s="23"/>
      <c r="B49" s="11"/>
      <c r="C49" s="12" t="s">
        <v>37</v>
      </c>
      <c r="D49" s="6"/>
      <c r="E49" s="48"/>
      <c r="F49" s="34"/>
      <c r="G49" s="34"/>
      <c r="H49" s="34"/>
      <c r="I49" s="22"/>
    </row>
    <row r="50" spans="1:9" ht="30" customHeight="1" x14ac:dyDescent="0.25">
      <c r="A50" s="23"/>
      <c r="B50" s="11"/>
      <c r="C50" s="1" t="s">
        <v>16</v>
      </c>
      <c r="D50" s="6"/>
      <c r="E50" s="34"/>
      <c r="F50" s="34"/>
      <c r="G50" s="34"/>
      <c r="H50" s="34"/>
      <c r="I50" s="22"/>
    </row>
    <row r="51" spans="1:9" ht="120" customHeight="1" x14ac:dyDescent="0.25">
      <c r="A51" s="23"/>
      <c r="B51" s="11"/>
      <c r="C51" s="12" t="s">
        <v>34</v>
      </c>
      <c r="D51" s="6"/>
      <c r="E51" s="34" t="s">
        <v>51</v>
      </c>
      <c r="F51" s="34"/>
      <c r="G51" s="34"/>
      <c r="H51" s="34"/>
      <c r="I51" s="22"/>
    </row>
    <row r="52" spans="1:9" ht="80.099999999999994" customHeight="1" x14ac:dyDescent="0.25">
      <c r="A52" s="23"/>
      <c r="B52" s="5"/>
      <c r="C52" s="12" t="s">
        <v>20</v>
      </c>
      <c r="D52" s="6"/>
      <c r="E52" s="34" t="s">
        <v>51</v>
      </c>
      <c r="F52" s="34"/>
      <c r="G52" s="34"/>
      <c r="H52" s="34"/>
      <c r="I52" s="22"/>
    </row>
    <row r="53" spans="1:9" s="2" customFormat="1" ht="15" customHeight="1" thickBot="1" x14ac:dyDescent="0.3">
      <c r="A53" s="24"/>
      <c r="B53" s="25"/>
      <c r="C53" s="25"/>
      <c r="D53" s="25"/>
      <c r="E53" s="25"/>
      <c r="F53" s="25"/>
      <c r="G53" s="25"/>
      <c r="H53" s="25"/>
      <c r="I53" s="26"/>
    </row>
  </sheetData>
  <mergeCells count="44">
    <mergeCell ref="F25:G25"/>
    <mergeCell ref="E16:H16"/>
    <mergeCell ref="B28:H28"/>
    <mergeCell ref="E29:H29"/>
    <mergeCell ref="E18:H18"/>
    <mergeCell ref="E24:F24"/>
    <mergeCell ref="E21:H21"/>
    <mergeCell ref="E23:F23"/>
    <mergeCell ref="G23:H23"/>
    <mergeCell ref="E22:F22"/>
    <mergeCell ref="G22:H22"/>
    <mergeCell ref="B27:H27"/>
    <mergeCell ref="E52:H52"/>
    <mergeCell ref="B44:H44"/>
    <mergeCell ref="B45:H45"/>
    <mergeCell ref="E46:H46"/>
    <mergeCell ref="E47:H47"/>
    <mergeCell ref="E49:H49"/>
    <mergeCell ref="E48:F48"/>
    <mergeCell ref="G48:H48"/>
    <mergeCell ref="E50:H50"/>
    <mergeCell ref="E51:H51"/>
    <mergeCell ref="B3:H4"/>
    <mergeCell ref="G24:H24"/>
    <mergeCell ref="E17:H17"/>
    <mergeCell ref="E11:H11"/>
    <mergeCell ref="E12:H12"/>
    <mergeCell ref="E13:H13"/>
    <mergeCell ref="E14:H14"/>
    <mergeCell ref="B10:H10"/>
    <mergeCell ref="E15:H15"/>
    <mergeCell ref="E20:H20"/>
    <mergeCell ref="C31:F31"/>
    <mergeCell ref="C32:F32"/>
    <mergeCell ref="C33:F33"/>
    <mergeCell ref="E41:H41"/>
    <mergeCell ref="E42:H42"/>
    <mergeCell ref="C34:F34"/>
    <mergeCell ref="C35:F35"/>
    <mergeCell ref="C36:F36"/>
    <mergeCell ref="G40:H40"/>
    <mergeCell ref="B38:H38"/>
    <mergeCell ref="E39:H39"/>
    <mergeCell ref="E40:F40"/>
  </mergeCells>
  <hyperlinks>
    <hyperlink ref="G23" r:id="rId1" xr:uid="{A00F0130-81D0-490A-AB3A-B6DFE5A2A52F}"/>
    <hyperlink ref="G48" r:id="rId2" xr:uid="{4FDC232B-EA67-460A-AE1F-C3966369B93A}"/>
  </hyperlinks>
  <pageMargins left="0.70866141732283472" right="0.70866141732283472" top="0.74803149606299213" bottom="0.74803149606299213" header="0.31496062992125984" footer="0.31496062992125984"/>
  <pageSetup paperSize="8" scale="8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2</xdr:col>
                    <xdr:colOff>1914525</xdr:colOff>
                    <xdr:row>5</xdr:row>
                    <xdr:rowOff>161925</xdr:rowOff>
                  </from>
                  <to>
                    <xdr:col>2</xdr:col>
                    <xdr:colOff>2676525</xdr:colOff>
                    <xdr:row>7</xdr:row>
                    <xdr:rowOff>66675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2</xdr:col>
                    <xdr:colOff>1914525</xdr:colOff>
                    <xdr:row>4</xdr:row>
                    <xdr:rowOff>152400</xdr:rowOff>
                  </from>
                  <to>
                    <xdr:col>2</xdr:col>
                    <xdr:colOff>3048000</xdr:colOff>
                    <xdr:row>6</xdr:row>
                    <xdr:rowOff>66675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xdr:col>
                    <xdr:colOff>1914525</xdr:colOff>
                    <xdr:row>6</xdr:row>
                    <xdr:rowOff>161925</xdr:rowOff>
                  </from>
                  <to>
                    <xdr:col>2</xdr:col>
                    <xdr:colOff>3067050</xdr:colOff>
                    <xdr:row>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C41"/>
  <sheetViews>
    <sheetView tabSelected="1" workbookViewId="0">
      <selection activeCell="W6" sqref="W6"/>
    </sheetView>
  </sheetViews>
  <sheetFormatPr defaultColWidth="9.140625" defaultRowHeight="15" x14ac:dyDescent="0.25"/>
  <cols>
    <col min="1" max="1" width="29.7109375" style="53" bestFit="1" customWidth="1"/>
    <col min="2" max="2" width="8.42578125" style="53" bestFit="1" customWidth="1"/>
    <col min="3" max="3" width="8.7109375" style="53" bestFit="1" customWidth="1"/>
    <col min="4" max="4" width="9.7109375" style="53" bestFit="1" customWidth="1"/>
    <col min="5" max="5" width="5.140625" style="53" bestFit="1" customWidth="1"/>
    <col min="6" max="6" width="8.140625" style="53" bestFit="1" customWidth="1"/>
    <col min="7" max="7" width="6.85546875" style="53" bestFit="1" customWidth="1"/>
    <col min="8" max="8" width="43.140625" style="53" bestFit="1" customWidth="1"/>
    <col min="9" max="16384" width="9.140625" style="53"/>
  </cols>
  <sheetData>
    <row r="1" spans="1:29" s="54" customFormat="1" x14ac:dyDescent="0.25">
      <c r="A1" s="53"/>
      <c r="B1" s="55" t="s">
        <v>52</v>
      </c>
      <c r="C1" s="55" t="s">
        <v>53</v>
      </c>
      <c r="D1" s="55" t="s">
        <v>54</v>
      </c>
      <c r="E1" s="55" t="s">
        <v>55</v>
      </c>
      <c r="F1" s="53"/>
      <c r="G1" s="53"/>
      <c r="H1" s="8"/>
      <c r="I1" s="8"/>
      <c r="J1" s="8"/>
      <c r="K1" s="8"/>
      <c r="L1" s="8"/>
      <c r="M1" s="8"/>
    </row>
    <row r="2" spans="1:29" s="54" customFormat="1" x14ac:dyDescent="0.25">
      <c r="A2" s="60" t="s">
        <v>72</v>
      </c>
      <c r="B2" s="61">
        <v>3.0466970387243737E-2</v>
      </c>
      <c r="C2" s="61">
        <v>0.12044419134396356</v>
      </c>
      <c r="D2" s="61">
        <v>0.32659453302961278</v>
      </c>
      <c r="E2" s="61">
        <v>2.8473804100227789E-4</v>
      </c>
      <c r="F2" s="62">
        <f>SUM(B2:E2)</f>
        <v>0.47779043280182232</v>
      </c>
      <c r="G2" s="63" t="str">
        <f>IF(F2=100%,"Right","Wrong")</f>
        <v>Wrong</v>
      </c>
      <c r="H2" s="8"/>
      <c r="I2" s="8"/>
      <c r="J2" s="8"/>
      <c r="K2" s="8"/>
      <c r="L2" s="8"/>
      <c r="M2" s="8"/>
    </row>
    <row r="3" spans="1:29" s="54" customFormat="1" x14ac:dyDescent="0.25">
      <c r="A3" s="56" t="s">
        <v>96</v>
      </c>
      <c r="B3" s="59">
        <v>7.6433121019108277E-2</v>
      </c>
      <c r="C3" s="59">
        <v>0.39808917197452232</v>
      </c>
      <c r="D3" s="59">
        <v>0.24522292993630573</v>
      </c>
      <c r="E3" s="59">
        <v>0.28025477707006369</v>
      </c>
      <c r="F3" s="57">
        <f>SUM(B3:E3)</f>
        <v>1</v>
      </c>
      <c r="G3" s="58" t="str">
        <f>IF(F3=100%,"Right","Wrong")</f>
        <v>Right</v>
      </c>
      <c r="H3" s="8"/>
      <c r="I3" s="8"/>
      <c r="J3" s="8"/>
      <c r="K3" s="8"/>
      <c r="L3" s="8"/>
      <c r="M3" s="8"/>
    </row>
    <row r="4" spans="1:29" s="54" customFormat="1" x14ac:dyDescent="0.25">
      <c r="A4" s="80" t="s">
        <v>95</v>
      </c>
      <c r="B4" s="81">
        <v>7.5842696629213488E-2</v>
      </c>
      <c r="C4" s="81">
        <v>0.36235955056179775</v>
      </c>
      <c r="D4" s="81">
        <v>0.27247191011235955</v>
      </c>
      <c r="E4" s="81">
        <v>0.2893258426966292</v>
      </c>
      <c r="F4" s="82">
        <f>SUM(B4:E4)</f>
        <v>1</v>
      </c>
      <c r="G4" s="83" t="str">
        <f>IF(F4=100%,"Right","Wrong")</f>
        <v>Right</v>
      </c>
      <c r="H4" s="8"/>
      <c r="I4" s="8"/>
      <c r="J4" s="8"/>
      <c r="K4" s="8"/>
      <c r="L4" s="8"/>
      <c r="M4" s="8"/>
    </row>
    <row r="5" spans="1:29" s="54" customFormat="1" x14ac:dyDescent="0.25">
      <c r="A5" s="56" t="s">
        <v>94</v>
      </c>
      <c r="B5" s="59">
        <v>0.12731481481481483</v>
      </c>
      <c r="C5" s="59">
        <v>0.2361111111111111</v>
      </c>
      <c r="D5" s="59">
        <v>0.33333333333333331</v>
      </c>
      <c r="E5" s="59">
        <v>0.30324074074074076</v>
      </c>
      <c r="F5" s="57">
        <f>SUM(B5:E5)</f>
        <v>1</v>
      </c>
      <c r="G5" s="58" t="str">
        <f>IF(F5=100%,"Right","Wrong")</f>
        <v>Right</v>
      </c>
      <c r="H5" s="8"/>
      <c r="I5" s="8"/>
      <c r="J5" s="8"/>
      <c r="K5" s="8"/>
      <c r="L5" s="8"/>
      <c r="M5" s="8"/>
    </row>
    <row r="6" spans="1:29" s="54" customFormat="1" x14ac:dyDescent="0.25">
      <c r="A6" s="56" t="s">
        <v>93</v>
      </c>
      <c r="B6" s="59">
        <v>6.889564336372847E-2</v>
      </c>
      <c r="C6" s="59">
        <v>0.3292806484295846</v>
      </c>
      <c r="D6" s="59">
        <v>0.23505572441742653</v>
      </c>
      <c r="E6" s="59">
        <v>0.3667679837892604</v>
      </c>
      <c r="F6" s="57">
        <f>SUM(B6:E6)</f>
        <v>1</v>
      </c>
      <c r="G6" s="58" t="str">
        <f>IF(F6=100%,"Right","Wrong")</f>
        <v>Right</v>
      </c>
      <c r="H6" s="8"/>
      <c r="I6" s="8"/>
      <c r="J6" s="8"/>
      <c r="K6" s="8"/>
      <c r="L6" s="8"/>
      <c r="M6" s="8"/>
    </row>
    <row r="7" spans="1:29" s="54" customFormat="1" x14ac:dyDescent="0.25">
      <c r="A7" s="56" t="s">
        <v>92</v>
      </c>
      <c r="B7" s="59">
        <v>5.0314465408805034E-2</v>
      </c>
      <c r="C7" s="59">
        <v>0.25786163522012578</v>
      </c>
      <c r="D7" s="59">
        <v>0.31446540880503143</v>
      </c>
      <c r="E7" s="59">
        <v>0.37735849056603776</v>
      </c>
      <c r="F7" s="57">
        <f>SUM(B7:E7)</f>
        <v>1</v>
      </c>
      <c r="G7" s="58" t="str">
        <f>IF(F7=100%,"Right","Wrong")</f>
        <v>Right</v>
      </c>
      <c r="H7" s="8"/>
      <c r="I7" s="8"/>
      <c r="J7" s="8"/>
      <c r="K7" s="8"/>
      <c r="L7" s="8"/>
      <c r="M7" s="8"/>
    </row>
    <row r="8" spans="1:29" s="54" customFormat="1" x14ac:dyDescent="0.25">
      <c r="A8" s="56" t="s">
        <v>91</v>
      </c>
      <c r="B8" s="59">
        <v>3.870967741935484E-2</v>
      </c>
      <c r="C8" s="59">
        <v>0.26451612903225807</v>
      </c>
      <c r="D8" s="59">
        <v>0.31612903225806449</v>
      </c>
      <c r="E8" s="59">
        <v>0.38064516129032255</v>
      </c>
      <c r="F8" s="57">
        <f>SUM(B8:E8)</f>
        <v>1</v>
      </c>
      <c r="G8" s="58" t="str">
        <f>IF(F8=100%,"Right","Wrong")</f>
        <v>Right</v>
      </c>
      <c r="H8" s="8"/>
      <c r="I8" s="8"/>
      <c r="J8" s="8"/>
      <c r="K8" s="8"/>
      <c r="L8" s="8"/>
      <c r="M8" s="8"/>
    </row>
    <row r="9" spans="1:29" s="54" customFormat="1" x14ac:dyDescent="0.25">
      <c r="A9" s="56" t="s">
        <v>90</v>
      </c>
      <c r="B9" s="59">
        <v>5.9288537549407112E-2</v>
      </c>
      <c r="C9" s="59">
        <v>0.43379446640316205</v>
      </c>
      <c r="D9" s="59">
        <v>0.11067193675889328</v>
      </c>
      <c r="E9" s="59">
        <v>0.39624505928853754</v>
      </c>
      <c r="F9" s="57">
        <f>SUM(B9:E9)</f>
        <v>1</v>
      </c>
      <c r="G9" s="58" t="str">
        <f>IF(F9=100%,"Right","Wrong")</f>
        <v>Right</v>
      </c>
      <c r="H9" s="8"/>
      <c r="I9" s="8"/>
      <c r="J9" s="8"/>
      <c r="K9" s="8"/>
      <c r="L9" s="8"/>
      <c r="M9" s="8"/>
    </row>
    <row r="10" spans="1:29" s="54" customFormat="1" x14ac:dyDescent="0.25">
      <c r="A10" s="56" t="s">
        <v>89</v>
      </c>
      <c r="B10" s="59">
        <v>4.4145873320537425E-2</v>
      </c>
      <c r="C10" s="59">
        <v>0.33685220729366605</v>
      </c>
      <c r="D10" s="59">
        <v>0.22072936660268713</v>
      </c>
      <c r="E10" s="59">
        <v>0.39827255278310941</v>
      </c>
      <c r="F10" s="57">
        <f>SUM(B10:E10)</f>
        <v>1</v>
      </c>
      <c r="G10" s="58" t="str">
        <f>IF(F10=100%,"Right","Wrong")</f>
        <v>Right</v>
      </c>
      <c r="H10" s="8"/>
      <c r="I10" s="8"/>
      <c r="J10" s="8"/>
      <c r="K10" s="8"/>
      <c r="L10" s="8"/>
      <c r="M10" s="8"/>
    </row>
    <row r="11" spans="1:29" s="54" customFormat="1" x14ac:dyDescent="0.25">
      <c r="A11" s="56" t="s">
        <v>88</v>
      </c>
      <c r="B11" s="59">
        <v>2.3769100169779286E-2</v>
      </c>
      <c r="C11" s="59">
        <v>0.19269949066213921</v>
      </c>
      <c r="D11" s="59">
        <v>0.35993208828522921</v>
      </c>
      <c r="E11" s="59">
        <v>0.42359932088285229</v>
      </c>
      <c r="F11" s="57">
        <f>SUM(B11:E11)</f>
        <v>1</v>
      </c>
      <c r="G11" s="58" t="str">
        <f>IF(F11=100%,"Right","Wrong")</f>
        <v>Right</v>
      </c>
      <c r="H11" s="8"/>
      <c r="I11" s="8"/>
      <c r="J11" s="8"/>
      <c r="K11" s="8"/>
      <c r="L11" s="8"/>
      <c r="M11" s="8"/>
    </row>
    <row r="12" spans="1:29" s="54" customFormat="1" x14ac:dyDescent="0.25">
      <c r="A12" s="56" t="s">
        <v>87</v>
      </c>
      <c r="B12" s="59">
        <v>0.12</v>
      </c>
      <c r="C12" s="59">
        <v>0.17636363636363636</v>
      </c>
      <c r="D12" s="59">
        <v>0.26545454545454544</v>
      </c>
      <c r="E12" s="59">
        <v>0.43818181818181817</v>
      </c>
      <c r="F12" s="57">
        <f>SUM(B12:E12)</f>
        <v>1</v>
      </c>
      <c r="G12" s="58" t="str">
        <f>IF(F12=100%,"Right","Wrong")</f>
        <v>Right</v>
      </c>
    </row>
    <row r="13" spans="1:29" s="54" customFormat="1" x14ac:dyDescent="0.25">
      <c r="A13" s="56" t="s">
        <v>86</v>
      </c>
      <c r="B13" s="59">
        <v>7.7747989276139406E-2</v>
      </c>
      <c r="C13" s="59">
        <v>0.25603217158176944</v>
      </c>
      <c r="D13" s="59">
        <v>0.22520107238605899</v>
      </c>
      <c r="E13" s="59">
        <v>0.44101876675603219</v>
      </c>
      <c r="F13" s="57">
        <f>SUM(B13:E13)</f>
        <v>1</v>
      </c>
      <c r="G13" s="58" t="str">
        <f>IF(F13=100%,"Right","Wrong")</f>
        <v>Right</v>
      </c>
    </row>
    <row r="14" spans="1:29" s="54" customFormat="1" x14ac:dyDescent="0.25">
      <c r="A14" s="68" t="s">
        <v>85</v>
      </c>
      <c r="B14" s="69">
        <v>2.7878787878787878E-2</v>
      </c>
      <c r="C14" s="69">
        <v>0.37939393939393939</v>
      </c>
      <c r="D14" s="69">
        <v>0.14666666666666667</v>
      </c>
      <c r="E14" s="69">
        <v>0.44606060606060605</v>
      </c>
      <c r="F14" s="70">
        <f>SUM(B14:E14)</f>
        <v>1</v>
      </c>
      <c r="G14" s="71" t="str">
        <f>IF(F14=100%,"Right","Wrong")</f>
        <v>Right</v>
      </c>
      <c r="H14" s="53"/>
      <c r="I14" s="53"/>
      <c r="J14" s="53"/>
      <c r="K14" s="53"/>
      <c r="L14" s="53"/>
      <c r="M14" s="53"/>
      <c r="N14" s="53"/>
      <c r="O14" s="53"/>
      <c r="P14" s="53"/>
      <c r="Q14" s="53"/>
      <c r="R14" s="53"/>
      <c r="S14" s="53"/>
      <c r="T14" s="53"/>
      <c r="U14" s="53"/>
      <c r="V14" s="53"/>
      <c r="W14" s="53"/>
      <c r="X14" s="53"/>
      <c r="Y14" s="53"/>
      <c r="Z14" s="53"/>
      <c r="AA14" s="53"/>
      <c r="AB14" s="53"/>
      <c r="AC14" s="53"/>
    </row>
    <row r="15" spans="1:29" x14ac:dyDescent="0.25">
      <c r="A15" s="56" t="s">
        <v>84</v>
      </c>
      <c r="B15" s="59">
        <v>7.3667711598746077E-2</v>
      </c>
      <c r="C15" s="59">
        <v>0.29310344827586204</v>
      </c>
      <c r="D15" s="59">
        <v>0.17711598746081506</v>
      </c>
      <c r="E15" s="59">
        <v>0.4561128526645768</v>
      </c>
      <c r="F15" s="57">
        <f>SUM(B15:E15)</f>
        <v>1</v>
      </c>
      <c r="G15" s="58" t="str">
        <f>IF(F15=100%,"Right","Wrong")</f>
        <v>Right</v>
      </c>
    </row>
    <row r="16" spans="1:29" x14ac:dyDescent="0.25">
      <c r="A16" s="56" t="s">
        <v>83</v>
      </c>
      <c r="B16" s="59">
        <v>3.6064536539069915E-2</v>
      </c>
      <c r="C16" s="59">
        <v>0.27111673521037644</v>
      </c>
      <c r="D16" s="59">
        <v>0.23093957608351787</v>
      </c>
      <c r="E16" s="59">
        <v>0.46187915216703573</v>
      </c>
      <c r="F16" s="57">
        <f>SUM(B16:E16)</f>
        <v>1</v>
      </c>
      <c r="G16" s="58" t="str">
        <f>IF(F16=100%,"Right","Wrong")</f>
        <v>Right</v>
      </c>
    </row>
    <row r="17" spans="1:7" x14ac:dyDescent="0.25">
      <c r="A17" s="56" t="s">
        <v>82</v>
      </c>
      <c r="B17" s="59">
        <v>2.4983119513841998E-2</v>
      </c>
      <c r="C17" s="59">
        <v>0.33760972316002702</v>
      </c>
      <c r="D17" s="59">
        <v>0.17420661715057395</v>
      </c>
      <c r="E17" s="59">
        <v>0.46320054017555706</v>
      </c>
      <c r="F17" s="57">
        <f>SUM(B17:E17)</f>
        <v>1</v>
      </c>
      <c r="G17" s="58" t="str">
        <f>IF(F17=100%,"Right","Wrong")</f>
        <v>Right</v>
      </c>
    </row>
    <row r="18" spans="1:7" x14ac:dyDescent="0.25">
      <c r="A18" s="56" t="s">
        <v>81</v>
      </c>
      <c r="B18" s="59">
        <v>3.3617661816357253E-2</v>
      </c>
      <c r="C18" s="59">
        <v>0.13296537882589063</v>
      </c>
      <c r="D18" s="59">
        <v>0.36276969392875064</v>
      </c>
      <c r="E18" s="59">
        <v>0.47064726542900148</v>
      </c>
      <c r="F18" s="57">
        <f>SUM(B18:E18)</f>
        <v>1</v>
      </c>
      <c r="G18" s="58" t="str">
        <f>IF(F18=100%,"Right","Wrong")</f>
        <v>Right</v>
      </c>
    </row>
    <row r="19" spans="1:7" x14ac:dyDescent="0.25">
      <c r="A19" s="56" t="s">
        <v>80</v>
      </c>
      <c r="B19" s="59">
        <v>0.05</v>
      </c>
      <c r="C19" s="59">
        <v>0.15</v>
      </c>
      <c r="D19" s="59">
        <v>0.32500000000000001</v>
      </c>
      <c r="E19" s="59">
        <v>0.47499999999999998</v>
      </c>
      <c r="F19" s="57">
        <f>SUM(B19:E19)</f>
        <v>1</v>
      </c>
      <c r="G19" s="58" t="str">
        <f>IF(F19=100%,"Right","Wrong")</f>
        <v>Right</v>
      </c>
    </row>
    <row r="20" spans="1:7" x14ac:dyDescent="0.25">
      <c r="A20" s="56" t="s">
        <v>79</v>
      </c>
      <c r="B20" s="59">
        <v>2.4013722126929673E-2</v>
      </c>
      <c r="C20" s="59">
        <v>0.22641509433962265</v>
      </c>
      <c r="D20" s="59">
        <v>0.27101200686106347</v>
      </c>
      <c r="E20" s="59">
        <v>0.47855917667238423</v>
      </c>
      <c r="F20" s="57">
        <f>SUM(B20:E20)</f>
        <v>1</v>
      </c>
      <c r="G20" s="58" t="str">
        <f>IF(F20=100%,"Right","Wrong")</f>
        <v>Right</v>
      </c>
    </row>
    <row r="21" spans="1:7" x14ac:dyDescent="0.25">
      <c r="A21" s="56" t="s">
        <v>78</v>
      </c>
      <c r="B21" s="59">
        <v>4.3237250554323724E-2</v>
      </c>
      <c r="C21" s="59">
        <v>0.26274944567627495</v>
      </c>
      <c r="D21" s="59">
        <v>0.1984478935698448</v>
      </c>
      <c r="E21" s="59">
        <v>0.49556541019955652</v>
      </c>
      <c r="F21" s="57">
        <f>SUM(B21:E21)</f>
        <v>1</v>
      </c>
      <c r="G21" s="58" t="str">
        <f>IF(F21=100%,"Right","Wrong")</f>
        <v>Right</v>
      </c>
    </row>
    <row r="22" spans="1:7" x14ac:dyDescent="0.25">
      <c r="A22" s="56" t="s">
        <v>77</v>
      </c>
      <c r="B22" s="59">
        <v>5.6186152099886491E-2</v>
      </c>
      <c r="C22" s="59">
        <v>0.27922814982973893</v>
      </c>
      <c r="D22" s="59">
        <v>0.16345062429057888</v>
      </c>
      <c r="E22" s="59">
        <v>0.50113507377979571</v>
      </c>
      <c r="F22" s="57">
        <f>SUM(B22:E22)</f>
        <v>1</v>
      </c>
      <c r="G22" s="58" t="str">
        <f>IF(F22=100%,"Right","Wrong")</f>
        <v>Right</v>
      </c>
    </row>
    <row r="23" spans="1:7" x14ac:dyDescent="0.25">
      <c r="A23" s="56" t="s">
        <v>76</v>
      </c>
      <c r="B23" s="59">
        <v>3.8863351441704976E-2</v>
      </c>
      <c r="C23" s="59">
        <v>0.25699958211450064</v>
      </c>
      <c r="D23" s="59">
        <v>0.20183869619724196</v>
      </c>
      <c r="E23" s="59">
        <v>0.50229837024655244</v>
      </c>
      <c r="F23" s="57">
        <f>SUM(B23:E23)</f>
        <v>1</v>
      </c>
      <c r="G23" s="58" t="str">
        <f>IF(F23=100%,"Right","Wrong")</f>
        <v>Right</v>
      </c>
    </row>
    <row r="24" spans="1:7" x14ac:dyDescent="0.25">
      <c r="A24" s="56" t="s">
        <v>74</v>
      </c>
      <c r="B24" s="59">
        <v>3.9867109634551492E-2</v>
      </c>
      <c r="C24" s="59">
        <v>0.22757475083056478</v>
      </c>
      <c r="D24" s="59">
        <v>0.22259136212624583</v>
      </c>
      <c r="E24" s="59">
        <v>0.50996677740863783</v>
      </c>
      <c r="F24" s="57">
        <f>SUM(B24:E24)</f>
        <v>0.99999999999999989</v>
      </c>
      <c r="G24" s="58" t="str">
        <f>IF(F24=100%,"Right","Wrong")</f>
        <v>Right</v>
      </c>
    </row>
    <row r="25" spans="1:7" x14ac:dyDescent="0.25">
      <c r="A25" s="56" t="s">
        <v>73</v>
      </c>
      <c r="B25" s="59">
        <v>3.8422649140546009E-2</v>
      </c>
      <c r="C25" s="59">
        <v>0.26895854398382202</v>
      </c>
      <c r="D25" s="59">
        <v>0.17795753286147623</v>
      </c>
      <c r="E25" s="59">
        <v>0.51466127401415573</v>
      </c>
      <c r="F25" s="57">
        <f>SUM(B25:E25)</f>
        <v>1</v>
      </c>
      <c r="G25" s="58" t="str">
        <f>IF(F25=100%,"Right","Wrong")</f>
        <v>Right</v>
      </c>
    </row>
    <row r="26" spans="1:7" x14ac:dyDescent="0.25">
      <c r="A26" s="56" t="s">
        <v>71</v>
      </c>
      <c r="B26" s="59">
        <v>5.9349593495934959E-2</v>
      </c>
      <c r="C26" s="59">
        <v>0.25528455284552848</v>
      </c>
      <c r="D26" s="59">
        <v>0.16260162601626016</v>
      </c>
      <c r="E26" s="59">
        <v>0.52276422764227637</v>
      </c>
      <c r="F26" s="57">
        <f>SUM(B26:E26)</f>
        <v>1</v>
      </c>
      <c r="G26" s="58" t="str">
        <f>IF(F26=100%,"Right","Wrong")</f>
        <v>Right</v>
      </c>
    </row>
    <row r="27" spans="1:7" x14ac:dyDescent="0.25">
      <c r="A27" s="56" t="s">
        <v>70</v>
      </c>
      <c r="B27" s="59">
        <v>7.2093023255813959E-2</v>
      </c>
      <c r="C27" s="59">
        <v>0.27674418604651163</v>
      </c>
      <c r="D27" s="59">
        <v>0.12558139534883722</v>
      </c>
      <c r="E27" s="59">
        <v>0.52558139534883719</v>
      </c>
      <c r="F27" s="57">
        <f>SUM(B27:E27)</f>
        <v>1</v>
      </c>
      <c r="G27" s="58" t="str">
        <f>IF(F27=100%,"Right","Wrong")</f>
        <v>Right</v>
      </c>
    </row>
    <row r="28" spans="1:7" x14ac:dyDescent="0.25">
      <c r="A28" s="56" t="s">
        <v>69</v>
      </c>
      <c r="B28" s="59">
        <v>3.1486146095717885E-2</v>
      </c>
      <c r="C28" s="59">
        <v>0.27329974811083124</v>
      </c>
      <c r="D28" s="59">
        <v>0.15869017632241814</v>
      </c>
      <c r="E28" s="59">
        <v>0.53652392947103278</v>
      </c>
      <c r="F28" s="57">
        <f>SUM(B28:E28)</f>
        <v>1</v>
      </c>
      <c r="G28" s="58" t="str">
        <f>IF(F28=100%,"Right","Wrong")</f>
        <v>Right</v>
      </c>
    </row>
    <row r="29" spans="1:7" x14ac:dyDescent="0.25">
      <c r="A29" s="56" t="s">
        <v>68</v>
      </c>
      <c r="B29" s="59">
        <v>2.3752969121140142E-2</v>
      </c>
      <c r="C29" s="59">
        <v>0.30878859857482183</v>
      </c>
      <c r="D29" s="59">
        <v>0.13064133016627077</v>
      </c>
      <c r="E29" s="59">
        <v>0.53681710213776723</v>
      </c>
      <c r="F29" s="57">
        <f>SUM(B29:E29)</f>
        <v>1</v>
      </c>
      <c r="G29" s="58" t="str">
        <f>IF(F29=100%,"Right","Wrong")</f>
        <v>Right</v>
      </c>
    </row>
    <row r="30" spans="1:7" x14ac:dyDescent="0.25">
      <c r="A30" s="72" t="s">
        <v>67</v>
      </c>
      <c r="B30" s="73">
        <v>2.8057553956834531E-2</v>
      </c>
      <c r="C30" s="73">
        <v>0.27266187050359714</v>
      </c>
      <c r="D30" s="73">
        <v>0.1539568345323741</v>
      </c>
      <c r="E30" s="73">
        <v>0.54532374100719427</v>
      </c>
      <c r="F30" s="74">
        <f>SUM(B30:E30)</f>
        <v>1</v>
      </c>
      <c r="G30" s="75" t="str">
        <f>IF(F30=100%,"Right","Wrong")</f>
        <v>Right</v>
      </c>
    </row>
    <row r="31" spans="1:7" x14ac:dyDescent="0.25">
      <c r="A31" s="56" t="s">
        <v>66</v>
      </c>
      <c r="B31" s="59">
        <v>4.5751633986928102E-2</v>
      </c>
      <c r="C31" s="59">
        <v>0.19607843137254902</v>
      </c>
      <c r="D31" s="59">
        <v>0.20424836601307189</v>
      </c>
      <c r="E31" s="59">
        <v>0.55392156862745101</v>
      </c>
      <c r="F31" s="57">
        <f>SUM(B31:E31)</f>
        <v>1</v>
      </c>
      <c r="G31" s="58" t="str">
        <f>IF(F31=100%,"Right","Wrong")</f>
        <v>Right</v>
      </c>
    </row>
    <row r="32" spans="1:7" x14ac:dyDescent="0.25">
      <c r="A32" s="56" t="s">
        <v>65</v>
      </c>
      <c r="B32" s="59">
        <v>4.1666666666666664E-2</v>
      </c>
      <c r="C32" s="59">
        <v>0.125</v>
      </c>
      <c r="D32" s="59">
        <v>0.26851851851851855</v>
      </c>
      <c r="E32" s="59">
        <v>0.56481481481481477</v>
      </c>
      <c r="F32" s="57">
        <f>SUM(B32:E32)</f>
        <v>1</v>
      </c>
      <c r="G32" s="58" t="str">
        <f>IF(F32=100%,"Right","Wrong")</f>
        <v>Right</v>
      </c>
    </row>
    <row r="33" spans="1:7" x14ac:dyDescent="0.25">
      <c r="A33" s="56" t="s">
        <v>64</v>
      </c>
      <c r="B33" s="59">
        <v>3.3703247020139743E-2</v>
      </c>
      <c r="C33" s="59">
        <v>0.19893136046033702</v>
      </c>
      <c r="D33" s="59">
        <v>0.20098643649815043</v>
      </c>
      <c r="E33" s="59">
        <v>0.56637895602137278</v>
      </c>
      <c r="F33" s="57">
        <f>SUM(B33:E33)</f>
        <v>1</v>
      </c>
      <c r="G33" s="58" t="str">
        <f>IF(F33=100%,"Right","Wrong")</f>
        <v>Right</v>
      </c>
    </row>
    <row r="34" spans="1:7" x14ac:dyDescent="0.25">
      <c r="A34" s="56" t="s">
        <v>63</v>
      </c>
      <c r="B34" s="59">
        <v>3.0252100840336135E-2</v>
      </c>
      <c r="C34" s="59">
        <v>0.23596638655462185</v>
      </c>
      <c r="D34" s="59">
        <v>0.16436974789915967</v>
      </c>
      <c r="E34" s="59">
        <v>0.56941176470588239</v>
      </c>
      <c r="F34" s="57">
        <f>SUM(B34:E34)</f>
        <v>1</v>
      </c>
      <c r="G34" s="58" t="str">
        <f>IF(F34=100%,"Right","Wrong")</f>
        <v>Right</v>
      </c>
    </row>
    <row r="35" spans="1:7" x14ac:dyDescent="0.25">
      <c r="A35" s="64" t="s">
        <v>62</v>
      </c>
      <c r="B35" s="65">
        <v>3.3650793650793653E-2</v>
      </c>
      <c r="C35" s="65">
        <v>0.24698412698412697</v>
      </c>
      <c r="D35" s="65">
        <v>0.14285714285714285</v>
      </c>
      <c r="E35" s="65">
        <v>0.57650793650793652</v>
      </c>
      <c r="F35" s="66">
        <f>SUM(B35:E35)</f>
        <v>1</v>
      </c>
      <c r="G35" s="67" t="str">
        <f>IF(F35=100%,"Right","Wrong")</f>
        <v>Right</v>
      </c>
    </row>
    <row r="36" spans="1:7" x14ac:dyDescent="0.25">
      <c r="A36" s="56" t="s">
        <v>61</v>
      </c>
      <c r="B36" s="59">
        <v>4.1214750542299353E-2</v>
      </c>
      <c r="C36" s="59">
        <v>0.19848156182212581</v>
      </c>
      <c r="D36" s="59">
        <v>0.17787418655097614</v>
      </c>
      <c r="E36" s="59">
        <v>0.58242950108459868</v>
      </c>
      <c r="F36" s="57">
        <f>SUM(B36:E36)</f>
        <v>1</v>
      </c>
      <c r="G36" s="58" t="str">
        <f>IF(F36=100%,"Right","Wrong")</f>
        <v>Right</v>
      </c>
    </row>
    <row r="37" spans="1:7" x14ac:dyDescent="0.25">
      <c r="A37" s="56" t="s">
        <v>60</v>
      </c>
      <c r="B37" s="59">
        <v>2.564102564102564E-2</v>
      </c>
      <c r="C37" s="59">
        <v>0.18623481781376519</v>
      </c>
      <c r="D37" s="59">
        <v>0.20107962213225372</v>
      </c>
      <c r="E37" s="59">
        <v>0.58704453441295545</v>
      </c>
      <c r="F37" s="57">
        <f>SUM(B37:E37)</f>
        <v>1</v>
      </c>
      <c r="G37" s="58" t="str">
        <f>IF(F37=100%,"Right","Wrong")</f>
        <v>Right</v>
      </c>
    </row>
    <row r="38" spans="1:7" x14ac:dyDescent="0.25">
      <c r="A38" s="56" t="s">
        <v>59</v>
      </c>
      <c r="B38" s="59">
        <v>0.06</v>
      </c>
      <c r="C38" s="59">
        <v>0.26250000000000001</v>
      </c>
      <c r="D38" s="59">
        <v>6.25E-2</v>
      </c>
      <c r="E38" s="59">
        <v>0.61499999999999999</v>
      </c>
      <c r="F38" s="57">
        <f>SUM(B38:E38)</f>
        <v>1</v>
      </c>
      <c r="G38" s="58" t="str">
        <f>IF(F38=100%,"Right","Wrong")</f>
        <v>Right</v>
      </c>
    </row>
    <row r="39" spans="1:7" x14ac:dyDescent="0.25">
      <c r="A39" s="56" t="s">
        <v>58</v>
      </c>
      <c r="B39" s="59">
        <v>3.7542662116040959E-2</v>
      </c>
      <c r="C39" s="59">
        <v>0.25938566552901021</v>
      </c>
      <c r="D39" s="59">
        <v>6.4846416382252553E-2</v>
      </c>
      <c r="E39" s="59">
        <v>0.63822525597269619</v>
      </c>
      <c r="F39" s="57">
        <f>SUM(B39:E39)</f>
        <v>0.99999999999999989</v>
      </c>
      <c r="G39" s="58" t="str">
        <f>IF(F39=100%,"Right","Wrong")</f>
        <v>Right</v>
      </c>
    </row>
    <row r="40" spans="1:7" x14ac:dyDescent="0.25">
      <c r="A40" s="76" t="s">
        <v>57</v>
      </c>
      <c r="B40" s="77">
        <v>2.088235294117647E-2</v>
      </c>
      <c r="C40" s="77">
        <v>0.12264705882352941</v>
      </c>
      <c r="D40" s="77">
        <v>0.16882352941176471</v>
      </c>
      <c r="E40" s="77">
        <v>0.68764705882352939</v>
      </c>
      <c r="F40" s="78">
        <f>SUM(B40:E40)</f>
        <v>1</v>
      </c>
      <c r="G40" s="79" t="str">
        <f>IF(F40=100%,"Right","Wrong")</f>
        <v>Right</v>
      </c>
    </row>
    <row r="41" spans="1:7" x14ac:dyDescent="0.25">
      <c r="A41" s="56" t="s">
        <v>56</v>
      </c>
      <c r="B41" s="59">
        <v>2.4013722126929673E-2</v>
      </c>
      <c r="C41" s="59">
        <v>0.13379073756432247</v>
      </c>
      <c r="D41" s="59">
        <v>0.14579759862778729</v>
      </c>
      <c r="E41" s="59">
        <v>0.69639794168096103</v>
      </c>
      <c r="F41" s="57">
        <f>SUM(B41:E41)</f>
        <v>1.0000000000000004</v>
      </c>
      <c r="G41" s="58" t="str">
        <f>IF(F41=100%,"Right","Wrong")</f>
        <v>Right</v>
      </c>
    </row>
  </sheetData>
  <sortState xmlns:xlrd2="http://schemas.microsoft.com/office/spreadsheetml/2017/richdata2" ref="A3:G42">
    <sortCondition ref="E1:E42"/>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5F0B-835A-4E29-AAB8-E7D3069296E2}">
  <sheetPr>
    <tabColor rgb="FF92D050"/>
  </sheetPr>
  <dimension ref="A1:AC43"/>
  <sheetViews>
    <sheetView workbookViewId="0">
      <selection activeCell="E7" sqref="E7"/>
    </sheetView>
  </sheetViews>
  <sheetFormatPr defaultColWidth="9.140625" defaultRowHeight="15" x14ac:dyDescent="0.25"/>
  <cols>
    <col min="1" max="1" width="29.42578125" style="2" bestFit="1" customWidth="1"/>
    <col min="2" max="16384" width="9.140625" style="2"/>
  </cols>
  <sheetData>
    <row r="1" spans="1:29" ht="80.099999999999994" customHeight="1" x14ac:dyDescent="0.25"/>
    <row r="2" spans="1:29" x14ac:dyDescent="0.25">
      <c r="H2" s="8"/>
      <c r="I2" s="8"/>
      <c r="J2" s="8"/>
      <c r="K2" s="8"/>
      <c r="L2" s="8"/>
      <c r="M2" s="8"/>
      <c r="N2" s="7"/>
      <c r="O2" s="7"/>
      <c r="P2" s="7"/>
      <c r="Q2" s="7"/>
      <c r="R2" s="7"/>
      <c r="S2" s="7"/>
      <c r="T2" s="7"/>
      <c r="U2" s="7"/>
      <c r="V2" s="7"/>
      <c r="W2" s="7"/>
      <c r="X2" s="7"/>
      <c r="Y2" s="7"/>
      <c r="Z2" s="7"/>
      <c r="AA2" s="7"/>
      <c r="AB2" s="7"/>
      <c r="AC2" s="7"/>
    </row>
    <row r="3" spans="1:29" s="7" customFormat="1" x14ac:dyDescent="0.25">
      <c r="A3" s="2"/>
      <c r="B3" s="29" t="s">
        <v>52</v>
      </c>
      <c r="C3" s="29" t="s">
        <v>53</v>
      </c>
      <c r="D3" s="29" t="s">
        <v>54</v>
      </c>
      <c r="E3" s="29" t="s">
        <v>55</v>
      </c>
      <c r="F3" s="2"/>
      <c r="G3" s="2"/>
      <c r="H3" s="8"/>
      <c r="I3" s="8"/>
      <c r="J3" s="8"/>
      <c r="K3" s="8"/>
      <c r="L3" s="8"/>
      <c r="M3" s="8"/>
    </row>
    <row r="4" spans="1:29" s="7" customFormat="1" x14ac:dyDescent="0.25">
      <c r="A4" s="30" t="s">
        <v>56</v>
      </c>
      <c r="B4" s="31">
        <v>2.4013722126929673E-2</v>
      </c>
      <c r="C4" s="31">
        <v>0.13379073756432247</v>
      </c>
      <c r="D4" s="31">
        <v>0.14579759862778729</v>
      </c>
      <c r="E4" s="31">
        <v>0.69639794168096059</v>
      </c>
      <c r="F4" s="2"/>
      <c r="G4" s="2"/>
      <c r="H4" s="8"/>
      <c r="I4" s="8"/>
      <c r="J4" s="8"/>
      <c r="K4" s="8"/>
      <c r="L4" s="8"/>
      <c r="M4" s="8"/>
    </row>
    <row r="5" spans="1:29" s="7" customFormat="1" x14ac:dyDescent="0.25">
      <c r="A5" s="30" t="s">
        <v>57</v>
      </c>
      <c r="B5" s="31">
        <v>2.088235294117647E-2</v>
      </c>
      <c r="C5" s="31">
        <v>0.12264705882352941</v>
      </c>
      <c r="D5" s="31">
        <v>0.16882352941176471</v>
      </c>
      <c r="E5" s="31">
        <v>0.68764705882352939</v>
      </c>
      <c r="F5" s="2"/>
      <c r="G5" s="2"/>
      <c r="H5" s="8"/>
      <c r="I5" s="8"/>
      <c r="J5" s="8"/>
      <c r="K5" s="8"/>
      <c r="L5" s="8"/>
      <c r="M5" s="8"/>
    </row>
    <row r="6" spans="1:29" s="7" customFormat="1" x14ac:dyDescent="0.25">
      <c r="A6" s="30" t="s">
        <v>58</v>
      </c>
      <c r="B6" s="31">
        <v>3.7542662116040959E-2</v>
      </c>
      <c r="C6" s="31">
        <v>0.25938566552901021</v>
      </c>
      <c r="D6" s="31">
        <v>6.4846416382252553E-2</v>
      </c>
      <c r="E6" s="31">
        <v>0.63822525597269619</v>
      </c>
      <c r="F6" s="2"/>
      <c r="G6" s="2"/>
      <c r="H6" s="8"/>
      <c r="I6" s="8"/>
      <c r="J6" s="8"/>
      <c r="K6" s="8"/>
      <c r="L6" s="8"/>
      <c r="M6" s="8"/>
    </row>
    <row r="7" spans="1:29" s="7" customFormat="1" x14ac:dyDescent="0.25">
      <c r="A7" s="30" t="s">
        <v>59</v>
      </c>
      <c r="B7" s="31">
        <v>0.06</v>
      </c>
      <c r="C7" s="31">
        <v>0.26250000000000001</v>
      </c>
      <c r="D7" s="31">
        <v>6.25E-2</v>
      </c>
      <c r="E7" s="31">
        <v>0.61499999999999999</v>
      </c>
      <c r="F7" s="2"/>
      <c r="G7" s="2"/>
      <c r="H7" s="8"/>
      <c r="I7" s="8"/>
      <c r="J7" s="8"/>
      <c r="K7" s="8"/>
      <c r="L7" s="8"/>
      <c r="M7" s="8"/>
    </row>
    <row r="8" spans="1:29" s="7" customFormat="1" x14ac:dyDescent="0.25">
      <c r="A8" s="30" t="s">
        <v>60</v>
      </c>
      <c r="B8" s="31">
        <v>2.564102564102564E-2</v>
      </c>
      <c r="C8" s="31">
        <v>0.18623481781376519</v>
      </c>
      <c r="D8" s="31">
        <v>0.20107962213225372</v>
      </c>
      <c r="E8" s="31">
        <v>0.58704453441295545</v>
      </c>
      <c r="F8" s="2"/>
      <c r="G8" s="2"/>
      <c r="H8" s="8"/>
      <c r="I8" s="8"/>
      <c r="J8" s="8"/>
      <c r="K8" s="8"/>
      <c r="L8" s="8"/>
      <c r="M8" s="8"/>
    </row>
    <row r="9" spans="1:29" s="7" customFormat="1" x14ac:dyDescent="0.25">
      <c r="A9" s="30" t="s">
        <v>61</v>
      </c>
      <c r="B9" s="31">
        <v>4.1214750542299353E-2</v>
      </c>
      <c r="C9" s="31">
        <v>0.19848156182212581</v>
      </c>
      <c r="D9" s="31">
        <v>0.17787418655097614</v>
      </c>
      <c r="E9" s="31">
        <v>0.58242950108459868</v>
      </c>
      <c r="F9" s="2"/>
      <c r="G9" s="2"/>
      <c r="H9" s="8"/>
      <c r="I9" s="8"/>
      <c r="J9" s="8"/>
      <c r="K9" s="8"/>
      <c r="L9" s="8"/>
      <c r="M9" s="8"/>
    </row>
    <row r="10" spans="1:29" s="7" customFormat="1" x14ac:dyDescent="0.25">
      <c r="A10" s="30" t="s">
        <v>62</v>
      </c>
      <c r="B10" s="31">
        <v>3.3650793650793653E-2</v>
      </c>
      <c r="C10" s="31">
        <v>0.24698412698412697</v>
      </c>
      <c r="D10" s="31">
        <v>0.14285714285714285</v>
      </c>
      <c r="E10" s="31">
        <v>0.57650793650793652</v>
      </c>
      <c r="F10" s="2"/>
      <c r="G10" s="2"/>
      <c r="H10" s="8"/>
      <c r="I10" s="8"/>
      <c r="J10" s="8"/>
      <c r="K10" s="8"/>
      <c r="L10" s="8"/>
      <c r="M10" s="8"/>
    </row>
    <row r="11" spans="1:29" s="7" customFormat="1" x14ac:dyDescent="0.25">
      <c r="A11" s="30" t="s">
        <v>63</v>
      </c>
      <c r="B11" s="31">
        <v>3.0252100840336135E-2</v>
      </c>
      <c r="C11" s="31">
        <v>0.23596638655462185</v>
      </c>
      <c r="D11" s="31">
        <v>0.16436974789915967</v>
      </c>
      <c r="E11" s="31">
        <v>0.56941176470588239</v>
      </c>
      <c r="F11" s="2"/>
      <c r="G11" s="2"/>
      <c r="H11" s="8"/>
      <c r="I11" s="8"/>
      <c r="J11" s="8"/>
      <c r="K11" s="8"/>
      <c r="L11" s="8"/>
      <c r="M11" s="8"/>
    </row>
    <row r="12" spans="1:29" s="7" customFormat="1" x14ac:dyDescent="0.25">
      <c r="A12" s="30" t="s">
        <v>64</v>
      </c>
      <c r="B12" s="31">
        <v>3.3703247020139743E-2</v>
      </c>
      <c r="C12" s="31">
        <v>0.19893136046033702</v>
      </c>
      <c r="D12" s="31">
        <v>0.20098643649815043</v>
      </c>
      <c r="E12" s="31">
        <v>0.56637895602137278</v>
      </c>
      <c r="F12" s="2"/>
      <c r="G12" s="2"/>
      <c r="H12" s="8"/>
      <c r="I12" s="8"/>
      <c r="J12" s="8"/>
      <c r="K12" s="8"/>
      <c r="L12" s="8"/>
      <c r="M12" s="8"/>
    </row>
    <row r="13" spans="1:29" s="7" customFormat="1" x14ac:dyDescent="0.25">
      <c r="A13" s="30" t="s">
        <v>65</v>
      </c>
      <c r="B13" s="31">
        <v>4.1666666666666664E-2</v>
      </c>
      <c r="C13" s="31">
        <v>0.125</v>
      </c>
      <c r="D13" s="31">
        <v>0.26851851851851855</v>
      </c>
      <c r="E13" s="31">
        <v>0.56481481481481477</v>
      </c>
      <c r="F13" s="2"/>
      <c r="G13" s="2"/>
      <c r="H13" s="8"/>
      <c r="I13" s="8"/>
      <c r="J13" s="8"/>
      <c r="K13" s="8"/>
      <c r="L13" s="8"/>
      <c r="M13" s="8"/>
    </row>
    <row r="14" spans="1:29" s="7" customFormat="1" x14ac:dyDescent="0.25">
      <c r="A14" s="30" t="s">
        <v>66</v>
      </c>
      <c r="B14" s="31">
        <v>4.5751633986928102E-2</v>
      </c>
      <c r="C14" s="31">
        <v>0.19607843137254902</v>
      </c>
      <c r="D14" s="31">
        <v>0.20424836601307189</v>
      </c>
      <c r="E14" s="31">
        <v>0.55392156862745101</v>
      </c>
      <c r="F14" s="2"/>
      <c r="G14" s="2"/>
      <c r="H14" s="8"/>
      <c r="I14" s="8"/>
      <c r="J14" s="8"/>
      <c r="K14" s="8"/>
      <c r="L14" s="8"/>
      <c r="M14" s="8"/>
    </row>
    <row r="15" spans="1:29" s="7" customFormat="1" x14ac:dyDescent="0.25">
      <c r="A15" s="30" t="s">
        <v>67</v>
      </c>
      <c r="B15" s="31">
        <v>2.8057553956834531E-2</v>
      </c>
      <c r="C15" s="31">
        <v>0.27266187050359714</v>
      </c>
      <c r="D15" s="31">
        <v>0.1539568345323741</v>
      </c>
      <c r="E15" s="31">
        <v>0.54532374100719427</v>
      </c>
      <c r="F15" s="2"/>
      <c r="G15" s="2"/>
    </row>
    <row r="16" spans="1:29" s="7" customFormat="1" x14ac:dyDescent="0.25">
      <c r="A16" s="30" t="s">
        <v>68</v>
      </c>
      <c r="B16" s="31">
        <v>2.3752969121140142E-2</v>
      </c>
      <c r="C16" s="31">
        <v>0.30878859857482183</v>
      </c>
      <c r="D16" s="31">
        <v>0.13064133016627077</v>
      </c>
      <c r="E16" s="31">
        <v>0.53681710213776723</v>
      </c>
      <c r="F16" s="2"/>
      <c r="G16" s="2"/>
    </row>
    <row r="17" spans="1:29" s="7" customFormat="1" x14ac:dyDescent="0.25">
      <c r="A17" s="30" t="s">
        <v>69</v>
      </c>
      <c r="B17" s="31">
        <v>3.1486146095717885E-2</v>
      </c>
      <c r="C17" s="31">
        <v>0.27329974811083124</v>
      </c>
      <c r="D17" s="31">
        <v>0.15869017632241814</v>
      </c>
      <c r="E17" s="31">
        <v>0.53652392947103278</v>
      </c>
      <c r="F17" s="2"/>
      <c r="G17" s="2"/>
      <c r="H17" s="2"/>
      <c r="I17" s="2"/>
      <c r="J17" s="2"/>
      <c r="K17" s="2"/>
      <c r="L17" s="2"/>
      <c r="M17" s="2"/>
      <c r="N17" s="2"/>
      <c r="O17" s="2"/>
      <c r="P17" s="2"/>
      <c r="Q17" s="2"/>
      <c r="R17" s="2"/>
      <c r="S17" s="2"/>
      <c r="T17" s="2"/>
      <c r="U17" s="2"/>
      <c r="V17" s="2"/>
      <c r="W17" s="2"/>
      <c r="X17" s="2"/>
      <c r="Y17" s="2"/>
      <c r="Z17" s="2"/>
      <c r="AA17" s="2"/>
      <c r="AB17" s="2"/>
      <c r="AC17" s="2"/>
    </row>
    <row r="18" spans="1:29" x14ac:dyDescent="0.25">
      <c r="A18" s="30" t="s">
        <v>70</v>
      </c>
      <c r="B18" s="31">
        <v>7.2093023255813959E-2</v>
      </c>
      <c r="C18" s="31">
        <v>0.27674418604651163</v>
      </c>
      <c r="D18" s="31">
        <v>0.12558139534883722</v>
      </c>
      <c r="E18" s="31">
        <v>0.52558139534883719</v>
      </c>
    </row>
    <row r="19" spans="1:29" x14ac:dyDescent="0.25">
      <c r="A19" s="30" t="s">
        <v>71</v>
      </c>
      <c r="B19" s="31">
        <v>5.9349593495934959E-2</v>
      </c>
      <c r="C19" s="31">
        <v>0.25528455284552848</v>
      </c>
      <c r="D19" s="31">
        <v>0.16260162601626016</v>
      </c>
      <c r="E19" s="31">
        <v>0.52276422764227637</v>
      </c>
    </row>
    <row r="20" spans="1:29" x14ac:dyDescent="0.25">
      <c r="A20" s="30" t="s">
        <v>72</v>
      </c>
      <c r="B20" s="31">
        <v>3.0466970387243737E-2</v>
      </c>
      <c r="C20" s="31">
        <v>0.12044419134396356</v>
      </c>
      <c r="D20" s="31">
        <v>0.32659453302961278</v>
      </c>
      <c r="E20" s="31">
        <v>2.8473804100227789E-4</v>
      </c>
    </row>
    <row r="21" spans="1:29" x14ac:dyDescent="0.25">
      <c r="A21" s="30" t="s">
        <v>73</v>
      </c>
      <c r="B21" s="31">
        <v>3.8422649140546009E-2</v>
      </c>
      <c r="C21" s="31">
        <v>0.26895854398382202</v>
      </c>
      <c r="D21" s="31">
        <v>0.17795753286147623</v>
      </c>
      <c r="E21" s="31">
        <v>0.51466127401415573</v>
      </c>
    </row>
    <row r="22" spans="1:29" x14ac:dyDescent="0.25">
      <c r="A22" s="30" t="s">
        <v>74</v>
      </c>
      <c r="B22" s="31">
        <v>3.9867109634551492E-2</v>
      </c>
      <c r="C22" s="31">
        <v>0.22757475083056478</v>
      </c>
      <c r="D22" s="31">
        <v>0.22259136212624583</v>
      </c>
      <c r="E22" s="31">
        <v>0.50996677740863783</v>
      </c>
      <c r="G22" s="2" t="s">
        <v>75</v>
      </c>
    </row>
    <row r="23" spans="1:29" x14ac:dyDescent="0.25">
      <c r="A23" s="30" t="s">
        <v>76</v>
      </c>
      <c r="B23" s="31">
        <v>3.8863351441704976E-2</v>
      </c>
      <c r="C23" s="31">
        <v>0.25699958211450064</v>
      </c>
      <c r="D23" s="31">
        <v>0.20183869619724196</v>
      </c>
      <c r="E23" s="31">
        <v>0.50229837024655244</v>
      </c>
    </row>
    <row r="24" spans="1:29" x14ac:dyDescent="0.25">
      <c r="A24" s="30" t="s">
        <v>77</v>
      </c>
      <c r="B24" s="31">
        <v>5.6186152099886491E-2</v>
      </c>
      <c r="C24" s="31">
        <v>0.27922814982973893</v>
      </c>
      <c r="D24" s="31">
        <v>0.16345062429057888</v>
      </c>
      <c r="E24" s="31">
        <v>0.50113507377979571</v>
      </c>
    </row>
    <row r="25" spans="1:29" x14ac:dyDescent="0.25">
      <c r="A25" s="30" t="s">
        <v>78</v>
      </c>
      <c r="B25" s="31">
        <v>4.3237250554323724E-2</v>
      </c>
      <c r="C25" s="31">
        <v>0.26274944567627495</v>
      </c>
      <c r="D25" s="31">
        <v>0.1984478935698448</v>
      </c>
      <c r="E25" s="31">
        <v>0.49556541019955652</v>
      </c>
    </row>
    <row r="26" spans="1:29" x14ac:dyDescent="0.25">
      <c r="A26" s="30" t="s">
        <v>79</v>
      </c>
      <c r="B26" s="31">
        <v>2.4013722126929673E-2</v>
      </c>
      <c r="C26" s="31">
        <v>0.22641509433962265</v>
      </c>
      <c r="D26" s="31">
        <v>0.27101200686106347</v>
      </c>
      <c r="E26" s="31">
        <v>0.47855917667238423</v>
      </c>
    </row>
    <row r="27" spans="1:29" x14ac:dyDescent="0.25">
      <c r="A27" s="30" t="s">
        <v>80</v>
      </c>
      <c r="B27" s="31">
        <v>0.05</v>
      </c>
      <c r="C27" s="31">
        <v>0.15</v>
      </c>
      <c r="D27" s="31">
        <v>0.32500000000000001</v>
      </c>
      <c r="E27" s="31">
        <v>0.47499999999999998</v>
      </c>
    </row>
    <row r="28" spans="1:29" x14ac:dyDescent="0.25">
      <c r="A28" s="30" t="s">
        <v>81</v>
      </c>
      <c r="B28" s="31">
        <v>3.3617661816357253E-2</v>
      </c>
      <c r="C28" s="31">
        <v>0.13296537882589063</v>
      </c>
      <c r="D28" s="31">
        <v>0.36276969392875064</v>
      </c>
      <c r="E28" s="31">
        <v>0.47064726542900148</v>
      </c>
    </row>
    <row r="29" spans="1:29" x14ac:dyDescent="0.25">
      <c r="A29" s="30" t="s">
        <v>82</v>
      </c>
      <c r="B29" s="31">
        <v>2.4983119513841998E-2</v>
      </c>
      <c r="C29" s="31">
        <v>0.33760972316002702</v>
      </c>
      <c r="D29" s="31">
        <v>0.17420661715057395</v>
      </c>
      <c r="E29" s="31">
        <v>0.46320054017555706</v>
      </c>
    </row>
    <row r="30" spans="1:29" x14ac:dyDescent="0.25">
      <c r="A30" s="30" t="s">
        <v>83</v>
      </c>
      <c r="B30" s="31">
        <v>3.6064536539069915E-2</v>
      </c>
      <c r="C30" s="31">
        <v>0.27111673521037644</v>
      </c>
      <c r="D30" s="31">
        <v>0.23093957608351787</v>
      </c>
      <c r="E30" s="31">
        <v>0.46187915216703573</v>
      </c>
    </row>
    <row r="31" spans="1:29" x14ac:dyDescent="0.25">
      <c r="A31" s="30" t="s">
        <v>84</v>
      </c>
      <c r="B31" s="31">
        <v>7.3667711598746077E-2</v>
      </c>
      <c r="C31" s="31">
        <v>0.29310344827586204</v>
      </c>
      <c r="D31" s="31">
        <v>0.17711598746081506</v>
      </c>
      <c r="E31" s="31">
        <v>0.4561128526645768</v>
      </c>
    </row>
    <row r="32" spans="1:29" x14ac:dyDescent="0.25">
      <c r="A32" s="30" t="s">
        <v>85</v>
      </c>
      <c r="B32" s="31">
        <v>2.7878787878787878E-2</v>
      </c>
      <c r="C32" s="31">
        <v>0.37939393939393939</v>
      </c>
      <c r="D32" s="31">
        <v>0.14666666666666667</v>
      </c>
      <c r="E32" s="31">
        <v>0.44606060606060605</v>
      </c>
    </row>
    <row r="33" spans="1:5" x14ac:dyDescent="0.25">
      <c r="A33" s="30" t="s">
        <v>86</v>
      </c>
      <c r="B33" s="31">
        <v>7.7747989276139406E-2</v>
      </c>
      <c r="C33" s="31">
        <v>0.25603217158176944</v>
      </c>
      <c r="D33" s="31">
        <v>0.22520107238605899</v>
      </c>
      <c r="E33" s="31">
        <v>0.44101876675603219</v>
      </c>
    </row>
    <row r="34" spans="1:5" x14ac:dyDescent="0.25">
      <c r="A34" s="30" t="s">
        <v>87</v>
      </c>
      <c r="B34" s="31">
        <v>0.12</v>
      </c>
      <c r="C34" s="31">
        <v>0.17636363636363636</v>
      </c>
      <c r="D34" s="31">
        <v>0.26545454545454544</v>
      </c>
      <c r="E34" s="31">
        <v>0.43818181818181817</v>
      </c>
    </row>
    <row r="35" spans="1:5" x14ac:dyDescent="0.25">
      <c r="A35" s="30" t="s">
        <v>88</v>
      </c>
      <c r="B35" s="31">
        <v>2.3769100169779286E-2</v>
      </c>
      <c r="C35" s="31">
        <v>0.19269949066213921</v>
      </c>
      <c r="D35" s="31">
        <v>0.35993208828522921</v>
      </c>
      <c r="E35" s="31">
        <v>0.42359932088285229</v>
      </c>
    </row>
    <row r="36" spans="1:5" x14ac:dyDescent="0.25">
      <c r="A36" s="30" t="s">
        <v>89</v>
      </c>
      <c r="B36" s="31">
        <v>4.4145873320537425E-2</v>
      </c>
      <c r="C36" s="31">
        <v>0.33685220729366605</v>
      </c>
      <c r="D36" s="31">
        <v>0.22072936660268713</v>
      </c>
      <c r="E36" s="31">
        <v>0.39827255278310941</v>
      </c>
    </row>
    <row r="37" spans="1:5" x14ac:dyDescent="0.25">
      <c r="A37" s="30" t="s">
        <v>90</v>
      </c>
      <c r="B37" s="31">
        <v>5.9288537549407112E-2</v>
      </c>
      <c r="C37" s="31">
        <v>0.43379446640316205</v>
      </c>
      <c r="D37" s="31">
        <v>0.11067193675889328</v>
      </c>
      <c r="E37" s="31">
        <v>0.39624505928853754</v>
      </c>
    </row>
    <row r="38" spans="1:5" x14ac:dyDescent="0.25">
      <c r="A38" s="30" t="s">
        <v>91</v>
      </c>
      <c r="B38" s="31">
        <v>3.870967741935484E-2</v>
      </c>
      <c r="C38" s="31">
        <v>0.26451612903225807</v>
      </c>
      <c r="D38" s="31">
        <v>0.31612903225806449</v>
      </c>
      <c r="E38" s="31">
        <v>0.38064516129032255</v>
      </c>
    </row>
    <row r="39" spans="1:5" x14ac:dyDescent="0.25">
      <c r="A39" s="30" t="s">
        <v>92</v>
      </c>
      <c r="B39" s="31">
        <v>5.0314465408805034E-2</v>
      </c>
      <c r="C39" s="31">
        <v>0.25786163522012578</v>
      </c>
      <c r="D39" s="31">
        <v>0.31446540880503143</v>
      </c>
      <c r="E39" s="31">
        <v>0.37735849056603776</v>
      </c>
    </row>
    <row r="40" spans="1:5" x14ac:dyDescent="0.25">
      <c r="A40" s="30" t="s">
        <v>93</v>
      </c>
      <c r="B40" s="31">
        <v>6.889564336372847E-2</v>
      </c>
      <c r="C40" s="31">
        <v>0.3292806484295846</v>
      </c>
      <c r="D40" s="31">
        <v>0.23505572441742653</v>
      </c>
      <c r="E40" s="31">
        <v>0.3667679837892604</v>
      </c>
    </row>
    <row r="41" spans="1:5" x14ac:dyDescent="0.25">
      <c r="A41" s="30" t="s">
        <v>94</v>
      </c>
      <c r="B41" s="31">
        <v>0.12731481481481483</v>
      </c>
      <c r="C41" s="31">
        <v>0.2361111111111111</v>
      </c>
      <c r="D41" s="31">
        <v>0.33333333333333331</v>
      </c>
      <c r="E41" s="31">
        <v>0.30324074074074076</v>
      </c>
    </row>
    <row r="42" spans="1:5" x14ac:dyDescent="0.25">
      <c r="A42" s="30" t="s">
        <v>95</v>
      </c>
      <c r="B42" s="31">
        <v>7.5842696629213488E-2</v>
      </c>
      <c r="C42" s="31">
        <v>0.36235955056179775</v>
      </c>
      <c r="D42" s="31">
        <v>0.27247191011235955</v>
      </c>
      <c r="E42" s="31">
        <v>0.2893258426966292</v>
      </c>
    </row>
    <row r="43" spans="1:5" x14ac:dyDescent="0.25">
      <c r="A43" s="30" t="s">
        <v>96</v>
      </c>
      <c r="B43" s="31">
        <v>7.6433121019108277E-2</v>
      </c>
      <c r="C43" s="31">
        <v>0.39808917197452232</v>
      </c>
      <c r="D43" s="31">
        <v>0.24522292993630573</v>
      </c>
      <c r="E43" s="31">
        <v>0.28025477707006369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 AND CHART</vt:lpstr>
      <vt:lpstr>Original data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Metadata for map and underpinning data</dc:title>
  <dc:creator/>
  <cp:lastModifiedBy/>
  <dcterms:created xsi:type="dcterms:W3CDTF">2016-03-04T10:49:45Z</dcterms:created>
  <dcterms:modified xsi:type="dcterms:W3CDTF">2022-02-01T13:26:29Z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4ddac28ee4cc42d2b3e8b4c07dff7fa0</vt:lpwstr>
  </property>
</Properties>
</file>