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eea1-my.sharepoint.com/personal/william_keeling_eea_europa_eu/Documents/"/>
    </mc:Choice>
  </mc:AlternateContent>
  <xr:revisionPtr revIDLastSave="14" documentId="8_{BDFCD13E-C877-4185-93D7-9414FFAA67B0}" xr6:coauthVersionLast="47" xr6:coauthVersionMax="47" xr10:uidLastSave="{2AA098D7-DD77-47A3-8B04-70D0391B0659}"/>
  <bookViews>
    <workbookView xWindow="-10740" yWindow="-21600" windowWidth="25800" windowHeight="21000" xr2:uid="{00000000-000D-0000-FFFF-FFFF00000000}"/>
  </bookViews>
  <sheets>
    <sheet name="Metadata" sheetId="4" r:id="rId1"/>
    <sheet name="GHG_ESD" sheetId="2" r:id="rId2"/>
    <sheet name="ESD ESR emissions" sheetId="1" r:id="rId3"/>
    <sheet name="Proxy ESR" sheetId="3" state="hidden" r:id="rId4"/>
  </sheets>
  <definedNames>
    <definedName name="_AMO_UniqueIdentifier" hidden="1">"'9b65c277-1fab-4529-a42c-06433640085e'"</definedName>
    <definedName name="_AtRisk_SimSetting_AutomaticallyGenerateReports" hidden="1">FALSE</definedName>
    <definedName name="_AtRisk_SimSetting_AutomaticResultsDisplayMode" hidden="1">0</definedName>
    <definedName name="_AtRisk_SimSetting_AutomaticResultsDisplayMode_1"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ReportsList_1" hidden="1">9</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2" hidden="1">'Proxy ESR'!$B$1:$J$1</definedName>
    <definedName name="_xlnm._FilterDatabase" localSheetId="1" hidden="1">GHG_ESD!$A$1:$F$479</definedName>
    <definedName name="_Order1" hidden="1">255</definedName>
    <definedName name="_Order2" hidden="1">255</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2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3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4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5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_2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1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2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3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4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5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_2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cds"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cds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cds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cds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cds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cds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MGHIndex" hidden="1">"O"</definedName>
    <definedName name="DME_LocalFile" hidden="1">"True"</definedName>
    <definedName name="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1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2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3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4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_5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1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2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3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4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_5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1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2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3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4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_5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1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2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3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4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_5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1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2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3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4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_5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1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2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3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4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_5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1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2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3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4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_5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1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2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3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4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gg_5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Pal_Workbook_GUID" hidden="1">"1LMS2U6TLKFBVGQISFA5FIYM"</definedName>
    <definedName name="Resolution">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CollectDistributionSamples_1" hidden="1">0</definedName>
    <definedName name="RiskFixedSeed" hidden="1">1</definedName>
    <definedName name="RiskHasSettings" hidden="1">5</definedName>
    <definedName name="RiskMinimizeOnStart" hidden="1">FALSE</definedName>
    <definedName name="RiskMonitorConvergence" hidden="1">TRUE</definedName>
    <definedName name="RiskMonitorConvergence_1" hidden="1">FALSE</definedName>
    <definedName name="RiskMultipleCPUSupportEnabled" hidden="1">TRUE</definedName>
    <definedName name="RiskNumIterations" hidden="1">10000</definedName>
    <definedName name="RiskNumIterations_1" hidden="1">20000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1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2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3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4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_5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#REF!:INDEX(#REF!,COUNTIF(#REF!,"&gt;0"))</definedName>
    <definedName name="v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1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2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3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4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_5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1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2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3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4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_5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2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1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2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3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3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3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3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3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3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3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3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3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3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1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2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2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2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2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2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2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2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3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4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4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1_1_1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1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1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1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1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1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1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1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2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2_1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2_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2_2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3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3_1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5_4_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40" i="1" l="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1" i="1"/>
  <c r="AK42" i="1"/>
  <c r="AK43" i="1"/>
  <c r="AK12" i="1"/>
  <c r="AK40" i="1"/>
  <c r="AI40" i="1"/>
  <c r="AH40" i="1" l="1"/>
  <c r="R40" i="1" l="1"/>
  <c r="S40" i="1"/>
  <c r="T40" i="1"/>
  <c r="U40" i="1"/>
  <c r="V40" i="1"/>
  <c r="W40" i="1"/>
  <c r="X40" i="1"/>
  <c r="Y40" i="1"/>
  <c r="R41" i="1"/>
  <c r="S41" i="1"/>
  <c r="T41" i="1"/>
  <c r="U41" i="1"/>
  <c r="V41" i="1"/>
  <c r="W41" i="1"/>
  <c r="X41" i="1"/>
  <c r="Y41" i="1"/>
  <c r="AA41" i="1"/>
  <c r="AB41" i="1"/>
  <c r="AC41" i="1"/>
  <c r="AD41" i="1"/>
  <c r="AE41" i="1"/>
  <c r="AF41" i="1"/>
  <c r="AG41" i="1"/>
  <c r="Z41" i="1"/>
  <c r="AA40" i="1"/>
  <c r="AB40" i="1"/>
  <c r="AC40" i="1"/>
  <c r="AD40" i="1"/>
  <c r="AE40" i="1"/>
  <c r="AF40" i="1"/>
  <c r="AG40" i="1"/>
  <c r="Z40" i="1"/>
</calcChain>
</file>

<file path=xl/sharedStrings.xml><?xml version="1.0" encoding="utf-8"?>
<sst xmlns="http://schemas.openxmlformats.org/spreadsheetml/2006/main" count="2520" uniqueCount="140">
  <si>
    <t>Emission source sector</t>
  </si>
  <si>
    <t>Greenhouse gas</t>
  </si>
  <si>
    <t>All greenhouse gases - (CO2 equivalent)</t>
  </si>
  <si>
    <t>Measures</t>
  </si>
  <si>
    <t>Emissions</t>
  </si>
  <si>
    <t>Emission Unit</t>
  </si>
  <si>
    <t>Million tonnes CO2 equivalent (Mt CO2 eq)</t>
  </si>
  <si>
    <t>Source</t>
  </si>
  <si>
    <t>EEA</t>
  </si>
  <si>
    <t>Date</t>
  </si>
  <si>
    <t>Comment</t>
  </si>
  <si>
    <t>From ESD review</t>
  </si>
  <si>
    <t>Proxy</t>
  </si>
  <si>
    <t>Geographic entity</t>
  </si>
  <si>
    <t>AT</t>
  </si>
  <si>
    <t>Austria</t>
  </si>
  <si>
    <t>BE</t>
  </si>
  <si>
    <t>Belgium</t>
  </si>
  <si>
    <t>BG</t>
  </si>
  <si>
    <t>Bulgaria</t>
  </si>
  <si>
    <t>HR</t>
  </si>
  <si>
    <t>Croatia</t>
  </si>
  <si>
    <t>CY</t>
  </si>
  <si>
    <t>Cyprus</t>
  </si>
  <si>
    <t>CZ</t>
  </si>
  <si>
    <t>Czechia</t>
  </si>
  <si>
    <t>DK</t>
  </si>
  <si>
    <t>Denmark</t>
  </si>
  <si>
    <t>EE</t>
  </si>
  <si>
    <t>Estonia</t>
  </si>
  <si>
    <t>FI</t>
  </si>
  <si>
    <t>Finland</t>
  </si>
  <si>
    <t>FR</t>
  </si>
  <si>
    <t>France</t>
  </si>
  <si>
    <t>DE</t>
  </si>
  <si>
    <t>Germany</t>
  </si>
  <si>
    <t>Greece</t>
  </si>
  <si>
    <t>HU</t>
  </si>
  <si>
    <t>Hungary</t>
  </si>
  <si>
    <t>IE</t>
  </si>
  <si>
    <t>Ireland</t>
  </si>
  <si>
    <t>IT</t>
  </si>
  <si>
    <t>Italy</t>
  </si>
  <si>
    <t>LV</t>
  </si>
  <si>
    <t>Latvia</t>
  </si>
  <si>
    <t>LT</t>
  </si>
  <si>
    <t>Lithuania</t>
  </si>
  <si>
    <t>LU</t>
  </si>
  <si>
    <t>Luxembourg</t>
  </si>
  <si>
    <t>MT</t>
  </si>
  <si>
    <t>Malta</t>
  </si>
  <si>
    <t>PL</t>
  </si>
  <si>
    <t>Poland</t>
  </si>
  <si>
    <t>PT</t>
  </si>
  <si>
    <t>Portugal</t>
  </si>
  <si>
    <t>RO</t>
  </si>
  <si>
    <t>Romania</t>
  </si>
  <si>
    <t>SK</t>
  </si>
  <si>
    <t>Slovakia</t>
  </si>
  <si>
    <t>SI</t>
  </si>
  <si>
    <t>Slovenia</t>
  </si>
  <si>
    <t>ES</t>
  </si>
  <si>
    <t>Spain</t>
  </si>
  <si>
    <t>SE</t>
  </si>
  <si>
    <t>Sweden</t>
  </si>
  <si>
    <t>NL</t>
  </si>
  <si>
    <t>UK</t>
  </si>
  <si>
    <t>the United Kingdom</t>
  </si>
  <si>
    <t>EU-27</t>
  </si>
  <si>
    <t>EU-28</t>
  </si>
  <si>
    <t>EU-27+UK</t>
  </si>
  <si>
    <t>ESD baseyear 2005</t>
  </si>
  <si>
    <r>
      <t xml:space="preserve">Estimate from GHG inventory </t>
    </r>
    <r>
      <rPr>
        <b/>
        <sz val="11"/>
        <color rgb="FFFF0000"/>
        <rFont val="Calibri"/>
        <family val="2"/>
        <scheme val="minor"/>
      </rPr>
      <t>2022</t>
    </r>
    <r>
      <rPr>
        <b/>
        <sz val="11"/>
        <color theme="1"/>
        <rFont val="Calibri"/>
        <family val="2"/>
        <scheme val="minor"/>
      </rPr>
      <t>, ETS data and ETS scope correction</t>
    </r>
  </si>
  <si>
    <t>ESR</t>
  </si>
  <si>
    <t>ESD</t>
  </si>
  <si>
    <t>ESD_ESR</t>
  </si>
  <si>
    <t>Netherlands</t>
  </si>
  <si>
    <t>IS</t>
  </si>
  <si>
    <t>NO</t>
  </si>
  <si>
    <t>Iceland</t>
  </si>
  <si>
    <t>Norway</t>
  </si>
  <si>
    <t>Year</t>
  </si>
  <si>
    <t>ValueNumeric</t>
  </si>
  <si>
    <t>Unit</t>
  </si>
  <si>
    <t>Data_source</t>
  </si>
  <si>
    <t>corrected estimate after annual ESD reviews</t>
  </si>
  <si>
    <t>Effort Sharing Legislation (ESD/ESR) sectors</t>
  </si>
  <si>
    <t>EEA estimates for 2005-2012; 2013-2020 reviews under ESD; ESR 2021-2022, proxy 2023</t>
  </si>
  <si>
    <t>2023-2022</t>
  </si>
  <si>
    <t>AT_2023_ESR_Total</t>
  </si>
  <si>
    <t>Total</t>
  </si>
  <si>
    <t>Sectors/Totals_ESD</t>
  </si>
  <si>
    <t>Total ESD emissions</t>
  </si>
  <si>
    <t>BE_2023_ESR_Total</t>
  </si>
  <si>
    <t>BG_2023_ESR_Total</t>
  </si>
  <si>
    <t>CY_2023_ESR_Total</t>
  </si>
  <si>
    <t>CZ_2023_ESR_Total</t>
  </si>
  <si>
    <t>DE_2023_ESR_Total</t>
  </si>
  <si>
    <t>DK_2023_ESR_Total</t>
  </si>
  <si>
    <t>EE_2023_ESR_Total</t>
  </si>
  <si>
    <t>ES_2023_ESR_Total</t>
  </si>
  <si>
    <t>FI_2023_ESR_Total</t>
  </si>
  <si>
    <t>FR_2023_ESR_Total</t>
  </si>
  <si>
    <t>EL_2023_ESR_Total</t>
  </si>
  <si>
    <t>EL</t>
  </si>
  <si>
    <t>HR_2023_ESR_Total</t>
  </si>
  <si>
    <t>HU_2023_ESR_Total</t>
  </si>
  <si>
    <t>IE_2023_ESR_Total</t>
  </si>
  <si>
    <t>IT_2023_ESR_Total</t>
  </si>
  <si>
    <t>LT_2023_ESR_Total</t>
  </si>
  <si>
    <t>LU_2023_ESR_Total</t>
  </si>
  <si>
    <t>LV_2023_ESR_Total</t>
  </si>
  <si>
    <t>MT_2023_ESR_Total</t>
  </si>
  <si>
    <t>NL_2023_ESR_Total</t>
  </si>
  <si>
    <t>PL_2023_ESR_Total</t>
  </si>
  <si>
    <t>PT_2023_ESR_Total</t>
  </si>
  <si>
    <t>RO_2023_ESR_Total</t>
  </si>
  <si>
    <t>SE_2023_ESR_Total</t>
  </si>
  <si>
    <t>SI_2023_ESR_Total</t>
  </si>
  <si>
    <t>SK_2023_ESR_Total</t>
  </si>
  <si>
    <t>IS_2023_ESR_Total</t>
  </si>
  <si>
    <t>NO_2023_ESR_Total</t>
  </si>
  <si>
    <t>EU27_2023_ESR_Total</t>
  </si>
  <si>
    <t>EU27</t>
  </si>
  <si>
    <t>filter</t>
  </si>
  <si>
    <t>Country</t>
  </si>
  <si>
    <t>MtCO2 eq.</t>
  </si>
  <si>
    <t>Dataset</t>
  </si>
  <si>
    <t>Reporting year</t>
  </si>
  <si>
    <t>Abstract</t>
  </si>
  <si>
    <t>Contents of dataset</t>
  </si>
  <si>
    <t>Source of data</t>
  </si>
  <si>
    <t>Greenhouse gas emissions under the Effort Sharing Legislation, 2005-2023</t>
  </si>
  <si>
    <t>Effort Sharing Regulation 2018/842</t>
  </si>
  <si>
    <t>Greenhouse gas (GHG) emissions under the Effort Sharing Legislation dataset compiles Member State data on effort sharing emissions for the sectors domestic transport, buildings, agriculture, small industry and waste. It contains data on emissions from 2005 - 2023.
The EEA coordinates the Effort Sharing Legislation review of Member States’ greenhouse gas inventories, so that the European Commission can determine compliance with the annual Effort Sharing Legislation targets on the basis of accurate, reliable and verified emission data. Review reports and final Effort Sharing Legislation emissions are published by the European Commission.</t>
  </si>
  <si>
    <t>GHG_ESD</t>
  </si>
  <si>
    <t>ESD ESR Emissions</t>
  </si>
  <si>
    <t>Provides the long format for the data</t>
  </si>
  <si>
    <t>Provides the tabular format for the data</t>
  </si>
  <si>
    <t>The data originates from a reporting excercise undertaken via the EEA in a Reportnet dataflow.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</si>
</sst>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1"/>
      <name val="Calibri"/>
      <family val="2"/>
      <scheme val="minor"/>
    </font>
    <font>
      <b/>
      <sz val="11"/>
      <color rgb="FFFF0000"/>
      <name val="Calibri"/>
      <family val="2"/>
      <scheme val="minor"/>
    </font>
    <font>
      <sz val="10"/>
      <name val="Arial"/>
      <family val="2"/>
    </font>
    <font>
      <sz val="11"/>
      <color rgb="FF000000"/>
      <name val="Aptos Narrow"/>
      <family val="2"/>
    </font>
    <font>
      <sz val="11"/>
      <name val="Calibri"/>
      <family val="2"/>
    </font>
    <font>
      <b/>
      <sz val="14"/>
      <color theme="4"/>
      <name val="Calibri"/>
      <family val="2"/>
    </font>
    <font>
      <b/>
      <sz val="11"/>
      <name val="Calibri"/>
      <family val="2"/>
    </font>
    <font>
      <b/>
      <sz val="11"/>
      <color theme="5"/>
      <name val="Calibri"/>
      <family val="2"/>
    </font>
    <font>
      <b/>
      <sz val="11"/>
      <color theme="0"/>
      <name val="Calibri"/>
      <family val="2"/>
    </font>
    <font>
      <b/>
      <i/>
      <sz val="11"/>
      <color theme="4"/>
      <name val="Calibri"/>
      <family val="2"/>
    </font>
    <font>
      <b/>
      <u/>
      <sz val="11"/>
      <name val="Calibri"/>
      <family val="2"/>
    </font>
    <font>
      <sz val="10"/>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rgb="FFFFE699"/>
        <bgColor indexed="64"/>
      </patternFill>
    </fill>
    <fill>
      <patternFill patternType="solid">
        <fgColor theme="0" tint="-4.9989318521683403E-2"/>
        <bgColor indexed="64"/>
      </patternFill>
    </fill>
    <fill>
      <patternFill patternType="solid">
        <fgColor rgb="FFD9D9D9"/>
        <bgColor rgb="FF000000"/>
      </patternFill>
    </fill>
    <fill>
      <patternFill patternType="solid">
        <fgColor theme="8" tint="0.59999389629810485"/>
        <bgColor rgb="FF000000"/>
      </patternFill>
    </fill>
    <fill>
      <patternFill patternType="solid">
        <fgColor rgb="FFCCFF99"/>
        <bgColor rgb="FF000000"/>
      </patternFill>
    </fill>
    <fill>
      <patternFill patternType="solid">
        <fgColor theme="4" tint="0.79998168889431442"/>
        <bgColor indexed="64"/>
      </patternFill>
    </fill>
    <fill>
      <patternFill patternType="solid">
        <fgColor theme="4"/>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0" fontId="3" fillId="0" borderId="0"/>
    <xf numFmtId="0" fontId="3" fillId="0" borderId="0"/>
    <xf numFmtId="0" fontId="7" fillId="0" borderId="0"/>
    <xf numFmtId="0" fontId="9" fillId="0" borderId="0"/>
  </cellStyleXfs>
  <cellXfs count="65">
    <xf numFmtId="0" fontId="0" fillId="0" borderId="0" xfId="0"/>
    <xf numFmtId="0" fontId="2" fillId="0" borderId="0" xfId="0" applyFont="1" applyAlignment="1">
      <alignment vertical="top"/>
    </xf>
    <xf numFmtId="0" fontId="2" fillId="0" borderId="0" xfId="0" applyFont="1"/>
    <xf numFmtId="0" fontId="0" fillId="0" borderId="0" xfId="0" applyAlignment="1">
      <alignment vertical="top"/>
    </xf>
    <xf numFmtId="14" fontId="0" fillId="0" borderId="0" xfId="0" applyNumberFormat="1"/>
    <xf numFmtId="14" fontId="0" fillId="2" borderId="0" xfId="0" applyNumberFormat="1" applyFill="1"/>
    <xf numFmtId="4" fontId="0" fillId="0" borderId="0" xfId="0" applyNumberFormat="1"/>
    <xf numFmtId="164" fontId="0" fillId="0" borderId="0" xfId="1" applyNumberFormat="1" applyFont="1"/>
    <xf numFmtId="4" fontId="2" fillId="0" borderId="0" xfId="0" applyNumberFormat="1" applyFont="1"/>
    <xf numFmtId="4" fontId="0" fillId="4" borderId="0" xfId="0" applyNumberFormat="1" applyFill="1"/>
    <xf numFmtId="166" fontId="3" fillId="5" borderId="3" xfId="0" applyNumberFormat="1" applyFont="1" applyFill="1" applyBorder="1"/>
    <xf numFmtId="166" fontId="3" fillId="6" borderId="0" xfId="0" applyNumberFormat="1" applyFont="1" applyFill="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166" fontId="3" fillId="5" borderId="0" xfId="0" applyNumberFormat="1" applyFont="1" applyFill="1"/>
    <xf numFmtId="166" fontId="3" fillId="5" borderId="10" xfId="0" applyNumberFormat="1" applyFont="1" applyFill="1" applyBorder="1"/>
    <xf numFmtId="166" fontId="3" fillId="5" borderId="11" xfId="0" applyNumberFormat="1" applyFont="1" applyFill="1" applyBorder="1"/>
    <xf numFmtId="166" fontId="3" fillId="5" borderId="12" xfId="0" applyNumberFormat="1" applyFont="1" applyFill="1" applyBorder="1"/>
    <xf numFmtId="166" fontId="3" fillId="5" borderId="13" xfId="0" applyNumberFormat="1" applyFont="1" applyFill="1" applyBorder="1"/>
    <xf numFmtId="4" fontId="0" fillId="2" borderId="3" xfId="0" applyNumberFormat="1" applyFill="1" applyBorder="1"/>
    <xf numFmtId="4" fontId="0" fillId="2" borderId="0" xfId="0" applyNumberFormat="1" applyFill="1"/>
    <xf numFmtId="4" fontId="4" fillId="3" borderId="0" xfId="0" applyNumberFormat="1" applyFont="1" applyFill="1"/>
    <xf numFmtId="4" fontId="4" fillId="0" borderId="0" xfId="0" applyNumberFormat="1" applyFont="1"/>
    <xf numFmtId="4" fontId="0" fillId="0" borderId="10" xfId="0" applyNumberFormat="1" applyBorder="1"/>
    <xf numFmtId="4" fontId="0" fillId="2" borderId="10" xfId="0" applyNumberFormat="1" applyFill="1" applyBorder="1"/>
    <xf numFmtId="4" fontId="0" fillId="3" borderId="0" xfId="0" applyNumberFormat="1" applyFill="1"/>
    <xf numFmtId="4" fontId="0" fillId="0" borderId="3" xfId="0" applyNumberFormat="1" applyBorder="1"/>
    <xf numFmtId="4" fontId="5" fillId="2" borderId="3" xfId="0" applyNumberFormat="1" applyFont="1" applyFill="1" applyBorder="1"/>
    <xf numFmtId="4" fontId="5" fillId="2" borderId="0" xfId="0" applyNumberFormat="1" applyFont="1" applyFill="1"/>
    <xf numFmtId="4" fontId="0" fillId="2" borderId="11" xfId="0" applyNumberFormat="1" applyFill="1" applyBorder="1"/>
    <xf numFmtId="4" fontId="0" fillId="2" borderId="12" xfId="0" applyNumberFormat="1" applyFill="1" applyBorder="1"/>
    <xf numFmtId="4" fontId="0" fillId="0" borderId="12" xfId="0" applyNumberFormat="1" applyBorder="1"/>
    <xf numFmtId="4" fontId="4" fillId="0" borderId="12" xfId="0" applyNumberFormat="1" applyFont="1" applyBorder="1"/>
    <xf numFmtId="4" fontId="0" fillId="0" borderId="13" xfId="0" applyNumberFormat="1" applyBorder="1"/>
    <xf numFmtId="165" fontId="0" fillId="4" borderId="0" xfId="0" applyNumberFormat="1" applyFill="1"/>
    <xf numFmtId="2" fontId="0" fillId="0" borderId="0" xfId="0" applyNumberFormat="1"/>
    <xf numFmtId="2" fontId="4" fillId="0" borderId="0" xfId="0" applyNumberFormat="1" applyFont="1"/>
    <xf numFmtId="2" fontId="0" fillId="4" borderId="0" xfId="0" applyNumberFormat="1" applyFill="1"/>
    <xf numFmtId="0" fontId="3" fillId="0" borderId="0" xfId="3"/>
    <xf numFmtId="0" fontId="0" fillId="0" borderId="5" xfId="0" applyBorder="1" applyAlignment="1">
      <alignment vertical="center"/>
    </xf>
    <xf numFmtId="0" fontId="2" fillId="0" borderId="5" xfId="0" applyFont="1" applyBorder="1" applyAlignment="1">
      <alignment vertical="center"/>
    </xf>
    <xf numFmtId="0" fontId="8" fillId="0" borderId="0" xfId="0" applyFont="1"/>
    <xf numFmtId="0" fontId="8" fillId="0" borderId="0" xfId="0" applyFont="1" applyAlignment="1">
      <alignment horizontal="left"/>
    </xf>
    <xf numFmtId="0" fontId="8" fillId="7" borderId="0" xfId="0" applyFont="1" applyFill="1"/>
    <xf numFmtId="0" fontId="3" fillId="0" borderId="0" xfId="0" applyFont="1"/>
    <xf numFmtId="0" fontId="2" fillId="0" borderId="1" xfId="0" applyFont="1" applyBorder="1" applyAlignment="1">
      <alignment horizontal="center"/>
    </xf>
    <xf numFmtId="0" fontId="2" fillId="0" borderId="2"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9" fillId="0" borderId="0" xfId="5"/>
    <xf numFmtId="0" fontId="10" fillId="0" borderId="0" xfId="5" applyFont="1"/>
    <xf numFmtId="0" fontId="11" fillId="0" borderId="0" xfId="5" applyFont="1"/>
    <xf numFmtId="0" fontId="11" fillId="8" borderId="0" xfId="5" applyFont="1" applyFill="1" applyAlignment="1">
      <alignment horizontal="right"/>
    </xf>
    <xf numFmtId="0" fontId="12" fillId="0" borderId="0" xfId="5" applyFont="1"/>
    <xf numFmtId="0" fontId="9" fillId="8" borderId="0" xfId="5" applyFill="1"/>
    <xf numFmtId="0" fontId="13" fillId="9" borderId="0" xfId="5" applyFont="1" applyFill="1"/>
    <xf numFmtId="0" fontId="9" fillId="9" borderId="0" xfId="5" applyFill="1"/>
    <xf numFmtId="0" fontId="15" fillId="0" borderId="0" xfId="5" applyFont="1" applyAlignment="1">
      <alignment horizontal="right"/>
    </xf>
    <xf numFmtId="0" fontId="16" fillId="0" borderId="0" xfId="3" applyFont="1" applyAlignment="1">
      <alignment vertical="center"/>
    </xf>
    <xf numFmtId="0" fontId="14" fillId="0" borderId="0" xfId="5" applyFont="1" applyAlignment="1">
      <alignment horizontal="left" vertical="center" wrapText="1"/>
    </xf>
    <xf numFmtId="0" fontId="13" fillId="0" borderId="0" xfId="5" applyFont="1" applyFill="1"/>
    <xf numFmtId="0" fontId="9" fillId="0" borderId="0" xfId="5" applyFill="1"/>
    <xf numFmtId="0" fontId="11" fillId="0" borderId="0" xfId="5" applyFont="1" applyAlignment="1">
      <alignment horizontal="left" vertical="center" wrapText="1"/>
    </xf>
  </cellXfs>
  <cellStyles count="6">
    <cellStyle name="Normal" xfId="0" builtinId="0"/>
    <cellStyle name="Normal 2" xfId="4" xr:uid="{00000000-0005-0000-0000-000001000000}"/>
    <cellStyle name="Normal 2 2" xfId="3" xr:uid="{00000000-0005-0000-0000-000002000000}"/>
    <cellStyle name="Normal 3" xfId="5" xr:uid="{53FE2C99-31F6-4F33-AFED-5E0D948F28DC}"/>
    <cellStyle name="Normal 4" xfId="2" xr:uid="{00000000-0005-0000-0000-000003000000}"/>
    <cellStyle name="Percent" xfId="1" builtinId="5"/>
  </cellStyles>
  <dxfs count="2">
    <dxf>
      <font>
        <color theme="5"/>
      </font>
    </dxf>
    <dxf>
      <font>
        <color theme="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95249</xdr:colOff>
      <xdr:row>0</xdr:row>
      <xdr:rowOff>152400</xdr:rowOff>
    </xdr:from>
    <xdr:to>
      <xdr:col>1</xdr:col>
      <xdr:colOff>790574</xdr:colOff>
      <xdr:row>4</xdr:row>
      <xdr:rowOff>95961</xdr:rowOff>
    </xdr:to>
    <xdr:pic>
      <xdr:nvPicPr>
        <xdr:cNvPr id="2" name="Picture 1">
          <a:extLst>
            <a:ext uri="{FF2B5EF4-FFF2-40B4-BE49-F238E27FC236}">
              <a16:creationId xmlns:a16="http://schemas.microsoft.com/office/drawing/2014/main" id="{743C3097-5C12-4279-84C0-EF089C1730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4" y="152400"/>
          <a:ext cx="695325" cy="753186"/>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EEA Theme">
      <a:dk1>
        <a:sysClr val="windowText" lastClr="000000"/>
      </a:dk1>
      <a:lt1>
        <a:sysClr val="window" lastClr="FFFFFF"/>
      </a:lt1>
      <a:dk2>
        <a:srgbClr val="44546A"/>
      </a:dk2>
      <a:lt2>
        <a:srgbClr val="E7E6E6"/>
      </a:lt2>
      <a:accent1>
        <a:srgbClr val="5BAA9D"/>
      </a:accent1>
      <a:accent2>
        <a:srgbClr val="3C8EB2"/>
      </a:accent2>
      <a:accent3>
        <a:srgbClr val="9B789B"/>
      </a:accent3>
      <a:accent4>
        <a:srgbClr val="F9B444"/>
      </a:accent4>
      <a:accent5>
        <a:srgbClr val="AE3446"/>
      </a:accent5>
      <a:accent6>
        <a:srgbClr val="AE8D70"/>
      </a:accent6>
      <a:hlink>
        <a:srgbClr val="1A6A97"/>
      </a:hlink>
      <a:folHlink>
        <a:srgbClr val="834B77"/>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01432-079A-4472-8FF0-A63D817D35CC}">
  <sheetPr>
    <tabColor theme="4" tint="0.79998168889431442"/>
  </sheetPr>
  <dimension ref="B2:K17"/>
  <sheetViews>
    <sheetView showGridLines="0" tabSelected="1" workbookViewId="0">
      <selection activeCell="D24" sqref="D24"/>
    </sheetView>
  </sheetViews>
  <sheetFormatPr defaultRowHeight="15" x14ac:dyDescent="0.25"/>
  <cols>
    <col min="1" max="1" width="3" style="51" customWidth="1"/>
    <col min="2" max="2" width="12.85546875" style="51" customWidth="1"/>
    <col min="3" max="10" width="20" style="51" customWidth="1"/>
    <col min="11" max="16384" width="9.140625" style="51"/>
  </cols>
  <sheetData>
    <row r="2" spans="2:11" ht="18.75" x14ac:dyDescent="0.3">
      <c r="C2" s="52" t="s">
        <v>127</v>
      </c>
    </row>
    <row r="3" spans="2:11" x14ac:dyDescent="0.25">
      <c r="C3" s="53" t="s">
        <v>133</v>
      </c>
      <c r="J3" s="54" t="s">
        <v>128</v>
      </c>
    </row>
    <row r="4" spans="2:11" x14ac:dyDescent="0.25">
      <c r="C4" s="55" t="s">
        <v>132</v>
      </c>
      <c r="J4" s="56">
        <v>2024</v>
      </c>
    </row>
    <row r="6" spans="2:11" x14ac:dyDescent="0.25">
      <c r="B6" s="57" t="s">
        <v>129</v>
      </c>
      <c r="C6" s="58"/>
      <c r="D6" s="58"/>
      <c r="E6" s="58"/>
      <c r="F6" s="58"/>
      <c r="G6" s="58"/>
      <c r="H6" s="58"/>
      <c r="I6" s="58"/>
      <c r="J6" s="58"/>
    </row>
    <row r="7" spans="2:11" ht="84.75" customHeight="1" x14ac:dyDescent="0.25">
      <c r="B7" s="61" t="s">
        <v>134</v>
      </c>
      <c r="C7" s="61"/>
      <c r="D7" s="61"/>
      <c r="E7" s="61"/>
      <c r="F7" s="61"/>
      <c r="G7" s="61"/>
      <c r="H7" s="61"/>
      <c r="I7" s="61"/>
      <c r="J7" s="61"/>
    </row>
    <row r="8" spans="2:11" x14ac:dyDescent="0.25">
      <c r="B8" s="57" t="s">
        <v>130</v>
      </c>
      <c r="C8" s="58"/>
      <c r="D8" s="58"/>
      <c r="E8" s="58"/>
      <c r="F8" s="58"/>
      <c r="G8" s="58"/>
      <c r="H8" s="58"/>
      <c r="I8" s="58"/>
      <c r="J8" s="58"/>
    </row>
    <row r="10" spans="2:11" x14ac:dyDescent="0.25">
      <c r="C10" s="59" t="s">
        <v>135</v>
      </c>
      <c r="D10" s="60" t="s">
        <v>137</v>
      </c>
    </row>
    <row r="11" spans="2:11" x14ac:dyDescent="0.25">
      <c r="C11" s="59" t="s">
        <v>136</v>
      </c>
      <c r="D11" s="60" t="s">
        <v>138</v>
      </c>
    </row>
    <row r="13" spans="2:11" x14ac:dyDescent="0.25">
      <c r="B13" s="57" t="s">
        <v>131</v>
      </c>
      <c r="C13" s="58"/>
      <c r="D13" s="58"/>
      <c r="E13" s="58"/>
      <c r="F13" s="58"/>
      <c r="G13" s="58"/>
      <c r="H13" s="58"/>
      <c r="I13" s="58"/>
      <c r="J13" s="58"/>
    </row>
    <row r="14" spans="2:11" x14ac:dyDescent="0.25">
      <c r="B14" s="62"/>
      <c r="C14" s="63"/>
      <c r="D14" s="63"/>
      <c r="E14" s="63"/>
      <c r="F14" s="63"/>
      <c r="G14" s="63"/>
      <c r="H14" s="63"/>
      <c r="I14" s="63"/>
      <c r="J14" s="63"/>
      <c r="K14" s="63"/>
    </row>
    <row r="15" spans="2:11" ht="32.25" customHeight="1" x14ac:dyDescent="0.25">
      <c r="B15" s="64" t="s">
        <v>139</v>
      </c>
      <c r="C15" s="64"/>
      <c r="D15" s="64"/>
      <c r="E15" s="64"/>
      <c r="F15" s="64"/>
      <c r="G15" s="64"/>
      <c r="H15" s="64"/>
      <c r="I15" s="64"/>
      <c r="J15" s="64"/>
    </row>
    <row r="17" spans="2:10" x14ac:dyDescent="0.25">
      <c r="B17" s="57"/>
      <c r="C17" s="58"/>
      <c r="D17" s="58"/>
      <c r="E17" s="58"/>
      <c r="F17" s="58"/>
      <c r="G17" s="58"/>
      <c r="H17" s="58"/>
      <c r="I17" s="58"/>
      <c r="J17" s="58"/>
    </row>
  </sheetData>
  <mergeCells count="2">
    <mergeCell ref="B7:J7"/>
    <mergeCell ref="B15:J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39"/>
  <sheetViews>
    <sheetView workbookViewId="0">
      <selection activeCell="D1" sqref="D1"/>
    </sheetView>
  </sheetViews>
  <sheetFormatPr defaultRowHeight="15" x14ac:dyDescent="0.25"/>
  <sheetData>
    <row r="1" spans="1:6" x14ac:dyDescent="0.25">
      <c r="A1" s="45" t="s">
        <v>125</v>
      </c>
      <c r="B1" t="s">
        <v>81</v>
      </c>
      <c r="C1" s="39" t="s">
        <v>82</v>
      </c>
      <c r="D1" s="39" t="s">
        <v>75</v>
      </c>
      <c r="E1" s="39" t="s">
        <v>83</v>
      </c>
      <c r="F1" s="39" t="s">
        <v>84</v>
      </c>
    </row>
    <row r="2" spans="1:6" x14ac:dyDescent="0.25">
      <c r="A2" t="s">
        <v>15</v>
      </c>
      <c r="B2">
        <v>2005</v>
      </c>
      <c r="C2">
        <v>55.88416892</v>
      </c>
      <c r="D2" s="45" t="s">
        <v>74</v>
      </c>
      <c r="E2" s="45" t="s">
        <v>126</v>
      </c>
      <c r="F2" s="45" t="s">
        <v>8</v>
      </c>
    </row>
    <row r="3" spans="1:6" x14ac:dyDescent="0.25">
      <c r="A3" t="s">
        <v>15</v>
      </c>
      <c r="B3">
        <v>2006</v>
      </c>
      <c r="C3">
        <v>54.468189369999997</v>
      </c>
      <c r="D3" s="45" t="s">
        <v>74</v>
      </c>
      <c r="E3" s="45" t="s">
        <v>126</v>
      </c>
      <c r="F3" s="45" t="s">
        <v>8</v>
      </c>
    </row>
    <row r="4" spans="1:6" x14ac:dyDescent="0.25">
      <c r="A4" t="s">
        <v>15</v>
      </c>
      <c r="B4">
        <v>2007</v>
      </c>
      <c r="C4">
        <v>52.349839580000001</v>
      </c>
      <c r="D4" s="45" t="s">
        <v>74</v>
      </c>
      <c r="E4" s="45" t="s">
        <v>126</v>
      </c>
      <c r="F4" s="45" t="s">
        <v>8</v>
      </c>
    </row>
    <row r="5" spans="1:6" x14ac:dyDescent="0.25">
      <c r="A5" t="s">
        <v>15</v>
      </c>
      <c r="B5">
        <v>2008</v>
      </c>
      <c r="C5">
        <v>51.77802861</v>
      </c>
      <c r="D5" s="45" t="s">
        <v>74</v>
      </c>
      <c r="E5" s="45" t="s">
        <v>126</v>
      </c>
      <c r="F5" s="45" t="s">
        <v>8</v>
      </c>
    </row>
    <row r="6" spans="1:6" x14ac:dyDescent="0.25">
      <c r="A6" t="s">
        <v>15</v>
      </c>
      <c r="B6">
        <v>2009</v>
      </c>
      <c r="C6">
        <v>50.062162030000003</v>
      </c>
      <c r="D6" s="45" t="s">
        <v>74</v>
      </c>
      <c r="E6" s="45" t="s">
        <v>126</v>
      </c>
      <c r="F6" s="45" t="s">
        <v>8</v>
      </c>
    </row>
    <row r="7" spans="1:6" x14ac:dyDescent="0.25">
      <c r="A7" t="s">
        <v>15</v>
      </c>
      <c r="B7">
        <v>2010</v>
      </c>
      <c r="C7">
        <v>51.266732500000003</v>
      </c>
      <c r="D7" s="45" t="s">
        <v>74</v>
      </c>
      <c r="E7" s="45" t="s">
        <v>126</v>
      </c>
      <c r="F7" s="45" t="s">
        <v>8</v>
      </c>
    </row>
    <row r="8" spans="1:6" x14ac:dyDescent="0.25">
      <c r="A8" t="s">
        <v>15</v>
      </c>
      <c r="B8">
        <v>2011</v>
      </c>
      <c r="C8">
        <v>49.478505400000003</v>
      </c>
      <c r="D8" s="45" t="s">
        <v>74</v>
      </c>
      <c r="E8" s="45" t="s">
        <v>126</v>
      </c>
      <c r="F8" s="45" t="s">
        <v>8</v>
      </c>
    </row>
    <row r="9" spans="1:6" x14ac:dyDescent="0.25">
      <c r="A9" t="s">
        <v>15</v>
      </c>
      <c r="B9">
        <v>2012</v>
      </c>
      <c r="C9">
        <v>49.029170970000003</v>
      </c>
      <c r="D9" s="45" t="s">
        <v>74</v>
      </c>
      <c r="E9" s="45" t="s">
        <v>126</v>
      </c>
      <c r="F9" s="45" t="s">
        <v>8</v>
      </c>
    </row>
    <row r="10" spans="1:6" x14ac:dyDescent="0.25">
      <c r="A10" t="s">
        <v>15</v>
      </c>
      <c r="B10">
        <v>2013</v>
      </c>
      <c r="C10">
        <v>50.097324</v>
      </c>
      <c r="D10" s="45" t="s">
        <v>74</v>
      </c>
      <c r="E10" s="45" t="s">
        <v>126</v>
      </c>
      <c r="F10" s="45" t="s">
        <v>8</v>
      </c>
    </row>
    <row r="11" spans="1:6" x14ac:dyDescent="0.25">
      <c r="A11" t="s">
        <v>15</v>
      </c>
      <c r="B11">
        <v>2014</v>
      </c>
      <c r="C11">
        <v>48.194334000000005</v>
      </c>
      <c r="D11" s="45" t="s">
        <v>74</v>
      </c>
      <c r="E11" s="45" t="s">
        <v>126</v>
      </c>
      <c r="F11" s="45" t="s">
        <v>8</v>
      </c>
    </row>
    <row r="12" spans="1:6" x14ac:dyDescent="0.25">
      <c r="A12" t="s">
        <v>15</v>
      </c>
      <c r="B12">
        <v>2015</v>
      </c>
      <c r="C12">
        <v>49.295421681128786</v>
      </c>
      <c r="D12" s="45" t="s">
        <v>74</v>
      </c>
      <c r="E12" s="45" t="s">
        <v>126</v>
      </c>
      <c r="F12" s="45" t="s">
        <v>8</v>
      </c>
    </row>
    <row r="13" spans="1:6" x14ac:dyDescent="0.25">
      <c r="A13" t="s">
        <v>15</v>
      </c>
      <c r="B13">
        <v>2016</v>
      </c>
      <c r="C13">
        <v>50.618897516024198</v>
      </c>
      <c r="D13" s="45" t="s">
        <v>74</v>
      </c>
      <c r="E13" s="45" t="s">
        <v>126</v>
      </c>
      <c r="F13" s="45" t="s">
        <v>8</v>
      </c>
    </row>
    <row r="14" spans="1:6" x14ac:dyDescent="0.25">
      <c r="A14" t="s">
        <v>15</v>
      </c>
      <c r="B14">
        <v>2017</v>
      </c>
      <c r="C14">
        <v>51.651768703889999</v>
      </c>
      <c r="D14" s="45" t="s">
        <v>74</v>
      </c>
      <c r="E14" s="45" t="s">
        <v>126</v>
      </c>
      <c r="F14" s="45" t="s">
        <v>8</v>
      </c>
    </row>
    <row r="15" spans="1:6" x14ac:dyDescent="0.25">
      <c r="A15" t="s">
        <v>15</v>
      </c>
      <c r="B15">
        <v>2018</v>
      </c>
      <c r="C15">
        <v>50.336565999999998</v>
      </c>
      <c r="D15" s="45" t="s">
        <v>74</v>
      </c>
      <c r="E15" s="45" t="s">
        <v>126</v>
      </c>
      <c r="F15" s="45" t="s">
        <v>8</v>
      </c>
    </row>
    <row r="16" spans="1:6" x14ac:dyDescent="0.25">
      <c r="A16" t="s">
        <v>15</v>
      </c>
      <c r="B16">
        <v>2019</v>
      </c>
      <c r="C16">
        <v>50.218754000000004</v>
      </c>
      <c r="D16" s="45" t="s">
        <v>74</v>
      </c>
      <c r="E16" s="45" t="s">
        <v>126</v>
      </c>
      <c r="F16" s="45" t="s">
        <v>8</v>
      </c>
    </row>
    <row r="17" spans="1:6" x14ac:dyDescent="0.25">
      <c r="A17" t="s">
        <v>15</v>
      </c>
      <c r="B17">
        <v>2020</v>
      </c>
      <c r="C17">
        <v>46.543210999999999</v>
      </c>
      <c r="D17" s="45" t="s">
        <v>74</v>
      </c>
      <c r="E17" s="45" t="s">
        <v>126</v>
      </c>
      <c r="F17" s="45" t="s">
        <v>8</v>
      </c>
    </row>
    <row r="18" spans="1:6" x14ac:dyDescent="0.25">
      <c r="A18" t="s">
        <v>15</v>
      </c>
      <c r="B18">
        <v>2021</v>
      </c>
      <c r="C18">
        <v>48.803922096227758</v>
      </c>
      <c r="D18" s="45" t="s">
        <v>73</v>
      </c>
      <c r="E18" s="45" t="s">
        <v>126</v>
      </c>
      <c r="F18" s="45" t="s">
        <v>8</v>
      </c>
    </row>
    <row r="19" spans="1:6" x14ac:dyDescent="0.25">
      <c r="A19" t="s">
        <v>15</v>
      </c>
      <c r="B19">
        <v>2022</v>
      </c>
      <c r="C19">
        <v>46.188123671162401</v>
      </c>
      <c r="D19" s="45" t="s">
        <v>73</v>
      </c>
      <c r="E19" s="45" t="s">
        <v>126</v>
      </c>
      <c r="F19" s="45" t="s">
        <v>8</v>
      </c>
    </row>
    <row r="20" spans="1:6" x14ac:dyDescent="0.25">
      <c r="A20" t="s">
        <v>15</v>
      </c>
      <c r="B20">
        <v>2023</v>
      </c>
      <c r="C20">
        <v>43.72510776</v>
      </c>
      <c r="D20" s="45" t="s">
        <v>73</v>
      </c>
      <c r="E20" s="45" t="s">
        <v>126</v>
      </c>
      <c r="F20" s="45" t="s">
        <v>8</v>
      </c>
    </row>
    <row r="21" spans="1:6" x14ac:dyDescent="0.25">
      <c r="A21" t="s">
        <v>17</v>
      </c>
      <c r="B21">
        <v>2005</v>
      </c>
      <c r="C21">
        <v>78.942259190000001</v>
      </c>
      <c r="D21" s="45" t="s">
        <v>74</v>
      </c>
      <c r="E21" s="45" t="s">
        <v>126</v>
      </c>
      <c r="F21" s="45" t="s">
        <v>8</v>
      </c>
    </row>
    <row r="22" spans="1:6" x14ac:dyDescent="0.25">
      <c r="A22" t="s">
        <v>17</v>
      </c>
      <c r="B22">
        <v>2006</v>
      </c>
      <c r="C22">
        <v>77.691728269999999</v>
      </c>
      <c r="D22" s="45" t="s">
        <v>74</v>
      </c>
      <c r="E22" s="45" t="s">
        <v>126</v>
      </c>
      <c r="F22" s="45" t="s">
        <v>8</v>
      </c>
    </row>
    <row r="23" spans="1:6" x14ac:dyDescent="0.25">
      <c r="A23" t="s">
        <v>17</v>
      </c>
      <c r="B23">
        <v>2007</v>
      </c>
      <c r="C23">
        <v>76.764703060000002</v>
      </c>
      <c r="D23" s="45" t="s">
        <v>74</v>
      </c>
      <c r="E23" s="45" t="s">
        <v>126</v>
      </c>
      <c r="F23" s="45" t="s">
        <v>8</v>
      </c>
    </row>
    <row r="24" spans="1:6" x14ac:dyDescent="0.25">
      <c r="A24" t="s">
        <v>17</v>
      </c>
      <c r="B24">
        <v>2008</v>
      </c>
      <c r="C24">
        <v>79.204890899999995</v>
      </c>
      <c r="D24" s="45" t="s">
        <v>74</v>
      </c>
      <c r="E24" s="45" t="s">
        <v>126</v>
      </c>
      <c r="F24" s="45" t="s">
        <v>8</v>
      </c>
    </row>
    <row r="25" spans="1:6" x14ac:dyDescent="0.25">
      <c r="A25" t="s">
        <v>17</v>
      </c>
      <c r="B25">
        <v>2009</v>
      </c>
      <c r="C25">
        <v>75.823441290000005</v>
      </c>
      <c r="D25" s="45" t="s">
        <v>74</v>
      </c>
      <c r="E25" s="45" t="s">
        <v>126</v>
      </c>
      <c r="F25" s="45" t="s">
        <v>8</v>
      </c>
    </row>
    <row r="26" spans="1:6" x14ac:dyDescent="0.25">
      <c r="A26" t="s">
        <v>17</v>
      </c>
      <c r="B26">
        <v>2010</v>
      </c>
      <c r="C26">
        <v>78.887092300000006</v>
      </c>
      <c r="D26" s="45" t="s">
        <v>74</v>
      </c>
      <c r="E26" s="45" t="s">
        <v>126</v>
      </c>
      <c r="F26" s="45" t="s">
        <v>8</v>
      </c>
    </row>
    <row r="27" spans="1:6" x14ac:dyDescent="0.25">
      <c r="A27" t="s">
        <v>17</v>
      </c>
      <c r="B27">
        <v>2011</v>
      </c>
      <c r="C27">
        <v>73.518032090000005</v>
      </c>
      <c r="D27" s="45" t="s">
        <v>74</v>
      </c>
      <c r="E27" s="45" t="s">
        <v>126</v>
      </c>
      <c r="F27" s="45" t="s">
        <v>8</v>
      </c>
    </row>
    <row r="28" spans="1:6" x14ac:dyDescent="0.25">
      <c r="A28" t="s">
        <v>17</v>
      </c>
      <c r="B28">
        <v>2012</v>
      </c>
      <c r="C28">
        <v>73.941550969999994</v>
      </c>
      <c r="D28" s="45" t="s">
        <v>74</v>
      </c>
      <c r="E28" s="45" t="s">
        <v>126</v>
      </c>
      <c r="F28" s="45" t="s">
        <v>8</v>
      </c>
    </row>
    <row r="29" spans="1:6" x14ac:dyDescent="0.25">
      <c r="A29" t="s">
        <v>17</v>
      </c>
      <c r="B29">
        <v>2013</v>
      </c>
      <c r="C29">
        <v>74.264633000000003</v>
      </c>
      <c r="D29" s="45" t="s">
        <v>74</v>
      </c>
      <c r="E29" s="45" t="s">
        <v>126</v>
      </c>
      <c r="F29" s="45" t="s">
        <v>8</v>
      </c>
    </row>
    <row r="30" spans="1:6" x14ac:dyDescent="0.25">
      <c r="A30" t="s">
        <v>17</v>
      </c>
      <c r="B30">
        <v>2014</v>
      </c>
      <c r="C30">
        <v>70.054910000000007</v>
      </c>
      <c r="D30" s="45" t="s">
        <v>74</v>
      </c>
      <c r="E30" s="45" t="s">
        <v>126</v>
      </c>
      <c r="F30" s="45" t="s">
        <v>8</v>
      </c>
    </row>
    <row r="31" spans="1:6" x14ac:dyDescent="0.25">
      <c r="A31" t="s">
        <v>17</v>
      </c>
      <c r="B31">
        <v>2015</v>
      </c>
      <c r="C31">
        <v>72.719520395776286</v>
      </c>
      <c r="D31" s="45" t="s">
        <v>74</v>
      </c>
      <c r="E31" s="45" t="s">
        <v>126</v>
      </c>
      <c r="F31" s="45" t="s">
        <v>8</v>
      </c>
    </row>
    <row r="32" spans="1:6" x14ac:dyDescent="0.25">
      <c r="A32" t="s">
        <v>17</v>
      </c>
      <c r="B32">
        <v>2016</v>
      </c>
      <c r="C32">
        <v>74.063148863779887</v>
      </c>
      <c r="D32" s="45" t="s">
        <v>74</v>
      </c>
      <c r="E32" s="45" t="s">
        <v>126</v>
      </c>
      <c r="F32" s="45" t="s">
        <v>8</v>
      </c>
    </row>
    <row r="33" spans="1:6" x14ac:dyDescent="0.25">
      <c r="A33" t="s">
        <v>17</v>
      </c>
      <c r="B33">
        <v>2017</v>
      </c>
      <c r="C33">
        <v>70.824561998690001</v>
      </c>
      <c r="D33" s="45" t="s">
        <v>74</v>
      </c>
      <c r="E33" s="45" t="s">
        <v>126</v>
      </c>
      <c r="F33" s="45" t="s">
        <v>8</v>
      </c>
    </row>
    <row r="34" spans="1:6" x14ac:dyDescent="0.25">
      <c r="A34" t="s">
        <v>17</v>
      </c>
      <c r="B34">
        <v>2018</v>
      </c>
      <c r="C34">
        <v>74.253858999999991</v>
      </c>
      <c r="D34" s="45" t="s">
        <v>74</v>
      </c>
      <c r="E34" s="45" t="s">
        <v>126</v>
      </c>
      <c r="F34" s="45" t="s">
        <v>8</v>
      </c>
    </row>
    <row r="35" spans="1:6" x14ac:dyDescent="0.25">
      <c r="A35" t="s">
        <v>17</v>
      </c>
      <c r="B35">
        <v>2019</v>
      </c>
      <c r="C35">
        <v>72.013553999999999</v>
      </c>
      <c r="D35" s="45" t="s">
        <v>74</v>
      </c>
      <c r="E35" s="45" t="s">
        <v>126</v>
      </c>
      <c r="F35" s="45" t="s">
        <v>8</v>
      </c>
    </row>
    <row r="36" spans="1:6" x14ac:dyDescent="0.25">
      <c r="A36" t="s">
        <v>17</v>
      </c>
      <c r="B36">
        <v>2020</v>
      </c>
      <c r="C36">
        <v>64.904156999999998</v>
      </c>
      <c r="D36" s="45" t="s">
        <v>74</v>
      </c>
      <c r="E36" s="45" t="s">
        <v>126</v>
      </c>
      <c r="F36" s="45" t="s">
        <v>8</v>
      </c>
    </row>
    <row r="37" spans="1:6" x14ac:dyDescent="0.25">
      <c r="A37" t="s">
        <v>17</v>
      </c>
      <c r="B37">
        <v>2021</v>
      </c>
      <c r="C37">
        <v>69.540587689098629</v>
      </c>
      <c r="D37" s="45" t="s">
        <v>73</v>
      </c>
      <c r="E37" s="45" t="s">
        <v>126</v>
      </c>
      <c r="F37" s="45" t="s">
        <v>8</v>
      </c>
    </row>
    <row r="38" spans="1:6" x14ac:dyDescent="0.25">
      <c r="A38" t="s">
        <v>17</v>
      </c>
      <c r="B38">
        <v>2022</v>
      </c>
      <c r="C38">
        <v>63.846395815686357</v>
      </c>
      <c r="D38" s="45" t="s">
        <v>73</v>
      </c>
      <c r="E38" s="45" t="s">
        <v>126</v>
      </c>
      <c r="F38" s="45" t="s">
        <v>8</v>
      </c>
    </row>
    <row r="39" spans="1:6" x14ac:dyDescent="0.25">
      <c r="A39" t="s">
        <v>17</v>
      </c>
      <c r="B39">
        <v>2023</v>
      </c>
      <c r="C39">
        <v>63.866474069999995</v>
      </c>
      <c r="D39" s="45" t="s">
        <v>73</v>
      </c>
      <c r="E39" s="45" t="s">
        <v>126</v>
      </c>
      <c r="F39" s="45" t="s">
        <v>8</v>
      </c>
    </row>
    <row r="40" spans="1:6" x14ac:dyDescent="0.25">
      <c r="A40" t="s">
        <v>19</v>
      </c>
      <c r="B40">
        <v>2005</v>
      </c>
      <c r="C40">
        <v>24.15308126</v>
      </c>
      <c r="D40" s="45" t="s">
        <v>74</v>
      </c>
      <c r="E40" s="45" t="s">
        <v>126</v>
      </c>
      <c r="F40" s="45" t="s">
        <v>8</v>
      </c>
    </row>
    <row r="41" spans="1:6" x14ac:dyDescent="0.25">
      <c r="A41" t="s">
        <v>19</v>
      </c>
      <c r="B41">
        <v>2006</v>
      </c>
      <c r="C41">
        <v>24.849230689999999</v>
      </c>
      <c r="D41" s="45" t="s">
        <v>74</v>
      </c>
      <c r="E41" s="45" t="s">
        <v>126</v>
      </c>
      <c r="F41" s="45" t="s">
        <v>8</v>
      </c>
    </row>
    <row r="42" spans="1:6" x14ac:dyDescent="0.25">
      <c r="A42" t="s">
        <v>19</v>
      </c>
      <c r="B42">
        <v>2007</v>
      </c>
      <c r="C42">
        <v>25.644864779999999</v>
      </c>
      <c r="D42" s="45" t="s">
        <v>74</v>
      </c>
      <c r="E42" s="45" t="s">
        <v>126</v>
      </c>
      <c r="F42" s="45" t="s">
        <v>8</v>
      </c>
    </row>
    <row r="43" spans="1:6" x14ac:dyDescent="0.25">
      <c r="A43" t="s">
        <v>19</v>
      </c>
      <c r="B43">
        <v>2008</v>
      </c>
      <c r="C43">
        <v>25.310968639999999</v>
      </c>
      <c r="D43" s="45" t="s">
        <v>74</v>
      </c>
      <c r="E43" s="45" t="s">
        <v>126</v>
      </c>
      <c r="F43" s="45" t="s">
        <v>8</v>
      </c>
    </row>
    <row r="44" spans="1:6" x14ac:dyDescent="0.25">
      <c r="A44" t="s">
        <v>19</v>
      </c>
      <c r="B44">
        <v>2009</v>
      </c>
      <c r="C44">
        <v>23.053978919999999</v>
      </c>
      <c r="D44" s="45" t="s">
        <v>74</v>
      </c>
      <c r="E44" s="45" t="s">
        <v>126</v>
      </c>
      <c r="F44" s="45" t="s">
        <v>8</v>
      </c>
    </row>
    <row r="45" spans="1:6" x14ac:dyDescent="0.25">
      <c r="A45" t="s">
        <v>19</v>
      </c>
      <c r="B45">
        <v>2010</v>
      </c>
      <c r="C45">
        <v>24.254832239999999</v>
      </c>
      <c r="D45" s="45" t="s">
        <v>74</v>
      </c>
      <c r="E45" s="45" t="s">
        <v>126</v>
      </c>
      <c r="F45" s="45" t="s">
        <v>8</v>
      </c>
    </row>
    <row r="46" spans="1:6" x14ac:dyDescent="0.25">
      <c r="A46" t="s">
        <v>19</v>
      </c>
      <c r="B46">
        <v>2011</v>
      </c>
      <c r="C46">
        <v>23.135649470000001</v>
      </c>
      <c r="D46" s="45" t="s">
        <v>74</v>
      </c>
      <c r="E46" s="45" t="s">
        <v>126</v>
      </c>
      <c r="F46" s="45" t="s">
        <v>8</v>
      </c>
    </row>
    <row r="47" spans="1:6" x14ac:dyDescent="0.25">
      <c r="A47" t="s">
        <v>19</v>
      </c>
      <c r="B47">
        <v>2012</v>
      </c>
      <c r="C47">
        <v>23.239883720000002</v>
      </c>
      <c r="D47" s="45" t="s">
        <v>74</v>
      </c>
      <c r="E47" s="45" t="s">
        <v>126</v>
      </c>
      <c r="F47" s="45" t="s">
        <v>8</v>
      </c>
    </row>
    <row r="48" spans="1:6" x14ac:dyDescent="0.25">
      <c r="A48" t="s">
        <v>19</v>
      </c>
      <c r="B48">
        <v>2013</v>
      </c>
      <c r="C48">
        <v>22.238074000000001</v>
      </c>
      <c r="D48" s="45" t="s">
        <v>74</v>
      </c>
      <c r="E48" s="45" t="s">
        <v>126</v>
      </c>
      <c r="F48" s="45" t="s">
        <v>8</v>
      </c>
    </row>
    <row r="49" spans="1:6" x14ac:dyDescent="0.25">
      <c r="A49" t="s">
        <v>19</v>
      </c>
      <c r="B49">
        <v>2014</v>
      </c>
      <c r="C49">
        <v>22.900866999999998</v>
      </c>
      <c r="D49" s="45" t="s">
        <v>74</v>
      </c>
      <c r="E49" s="45" t="s">
        <v>126</v>
      </c>
      <c r="F49" s="45" t="s">
        <v>8</v>
      </c>
    </row>
    <row r="50" spans="1:6" x14ac:dyDescent="0.25">
      <c r="A50" t="s">
        <v>19</v>
      </c>
      <c r="B50">
        <v>2015</v>
      </c>
      <c r="C50">
        <v>25.354865695975803</v>
      </c>
      <c r="D50" s="45" t="s">
        <v>74</v>
      </c>
      <c r="E50" s="45" t="s">
        <v>126</v>
      </c>
      <c r="F50" s="45" t="s">
        <v>8</v>
      </c>
    </row>
    <row r="51" spans="1:6" x14ac:dyDescent="0.25">
      <c r="A51" t="s">
        <v>19</v>
      </c>
      <c r="B51">
        <v>2016</v>
      </c>
      <c r="C51">
        <v>25.587947269464269</v>
      </c>
      <c r="D51" s="45" t="s">
        <v>74</v>
      </c>
      <c r="E51" s="45" t="s">
        <v>126</v>
      </c>
      <c r="F51" s="45" t="s">
        <v>8</v>
      </c>
    </row>
    <row r="52" spans="1:6" x14ac:dyDescent="0.25">
      <c r="A52" t="s">
        <v>19</v>
      </c>
      <c r="B52">
        <v>2017</v>
      </c>
      <c r="C52">
        <v>26.526792740849995</v>
      </c>
      <c r="D52" s="45" t="s">
        <v>74</v>
      </c>
      <c r="E52" s="45" t="s">
        <v>126</v>
      </c>
      <c r="F52" s="45" t="s">
        <v>8</v>
      </c>
    </row>
    <row r="53" spans="1:6" x14ac:dyDescent="0.25">
      <c r="A53" t="s">
        <v>19</v>
      </c>
      <c r="B53">
        <v>2018</v>
      </c>
      <c r="C53">
        <v>26.339230999999998</v>
      </c>
      <c r="D53" s="45" t="s">
        <v>74</v>
      </c>
      <c r="E53" s="45" t="s">
        <v>126</v>
      </c>
      <c r="F53" s="45" t="s">
        <v>8</v>
      </c>
    </row>
    <row r="54" spans="1:6" x14ac:dyDescent="0.25">
      <c r="A54" t="s">
        <v>19</v>
      </c>
      <c r="B54">
        <v>2019</v>
      </c>
      <c r="C54">
        <v>25.814515108563899</v>
      </c>
      <c r="D54" s="45" t="s">
        <v>74</v>
      </c>
      <c r="E54" s="45" t="s">
        <v>126</v>
      </c>
      <c r="F54" s="45" t="s">
        <v>8</v>
      </c>
    </row>
    <row r="55" spans="1:6" x14ac:dyDescent="0.25">
      <c r="A55" t="s">
        <v>19</v>
      </c>
      <c r="B55">
        <v>2020</v>
      </c>
      <c r="C55">
        <v>25.735613000000001</v>
      </c>
      <c r="D55" s="45" t="s">
        <v>74</v>
      </c>
      <c r="E55" s="45" t="s">
        <v>126</v>
      </c>
      <c r="F55" s="45" t="s">
        <v>8</v>
      </c>
    </row>
    <row r="56" spans="1:6" x14ac:dyDescent="0.25">
      <c r="A56" t="s">
        <v>19</v>
      </c>
      <c r="B56">
        <v>2021</v>
      </c>
      <c r="C56">
        <v>25.03591970699097</v>
      </c>
      <c r="D56" s="45" t="s">
        <v>73</v>
      </c>
      <c r="E56" s="45" t="s">
        <v>126</v>
      </c>
      <c r="F56" s="45" t="s">
        <v>8</v>
      </c>
    </row>
    <row r="57" spans="1:6" x14ac:dyDescent="0.25">
      <c r="A57" t="s">
        <v>19</v>
      </c>
      <c r="B57">
        <v>2022</v>
      </c>
      <c r="C57">
        <v>24.531085389400292</v>
      </c>
      <c r="D57" s="45" t="s">
        <v>73</v>
      </c>
      <c r="E57" s="45" t="s">
        <v>126</v>
      </c>
      <c r="F57" s="45" t="s">
        <v>8</v>
      </c>
    </row>
    <row r="58" spans="1:6" x14ac:dyDescent="0.25">
      <c r="A58" t="s">
        <v>19</v>
      </c>
      <c r="B58">
        <v>2023</v>
      </c>
      <c r="C58">
        <v>23.42214508</v>
      </c>
      <c r="D58" s="45" t="s">
        <v>73</v>
      </c>
      <c r="E58" s="45" t="s">
        <v>126</v>
      </c>
      <c r="F58" s="45" t="s">
        <v>8</v>
      </c>
    </row>
    <row r="59" spans="1:6" x14ac:dyDescent="0.25">
      <c r="A59" t="s">
        <v>21</v>
      </c>
      <c r="B59">
        <v>2005</v>
      </c>
      <c r="C59">
        <v>17.199539179999999</v>
      </c>
      <c r="D59" s="45" t="s">
        <v>74</v>
      </c>
      <c r="E59" s="45" t="s">
        <v>126</v>
      </c>
      <c r="F59" s="45" t="s">
        <v>8</v>
      </c>
    </row>
    <row r="60" spans="1:6" x14ac:dyDescent="0.25">
      <c r="A60" t="s">
        <v>21</v>
      </c>
      <c r="B60">
        <v>2006</v>
      </c>
      <c r="C60">
        <v>17.534466269999999</v>
      </c>
      <c r="D60" s="45" t="s">
        <v>74</v>
      </c>
      <c r="E60" s="45" t="s">
        <v>126</v>
      </c>
      <c r="F60" s="45" t="s">
        <v>8</v>
      </c>
    </row>
    <row r="61" spans="1:6" x14ac:dyDescent="0.25">
      <c r="A61" t="s">
        <v>21</v>
      </c>
      <c r="B61">
        <v>2007</v>
      </c>
      <c r="C61">
        <v>17.863220439999999</v>
      </c>
      <c r="D61" s="45" t="s">
        <v>74</v>
      </c>
      <c r="E61" s="45" t="s">
        <v>126</v>
      </c>
      <c r="F61" s="45" t="s">
        <v>8</v>
      </c>
    </row>
    <row r="62" spans="1:6" x14ac:dyDescent="0.25">
      <c r="A62" t="s">
        <v>21</v>
      </c>
      <c r="B62">
        <v>2008</v>
      </c>
      <c r="C62">
        <v>17.879355400000001</v>
      </c>
      <c r="D62" s="45" t="s">
        <v>74</v>
      </c>
      <c r="E62" s="45" t="s">
        <v>126</v>
      </c>
      <c r="F62" s="45" t="s">
        <v>8</v>
      </c>
    </row>
    <row r="63" spans="1:6" x14ac:dyDescent="0.25">
      <c r="A63" t="s">
        <v>21</v>
      </c>
      <c r="B63">
        <v>2009</v>
      </c>
      <c r="C63">
        <v>17.135612160000001</v>
      </c>
      <c r="D63" s="45" t="s">
        <v>74</v>
      </c>
      <c r="E63" s="45" t="s">
        <v>126</v>
      </c>
      <c r="F63" s="45" t="s">
        <v>8</v>
      </c>
    </row>
    <row r="64" spans="1:6" x14ac:dyDescent="0.25">
      <c r="A64" t="s">
        <v>21</v>
      </c>
      <c r="B64">
        <v>2010</v>
      </c>
      <c r="C64">
        <v>17.37436937</v>
      </c>
      <c r="D64" s="45" t="s">
        <v>74</v>
      </c>
      <c r="E64" s="45" t="s">
        <v>126</v>
      </c>
      <c r="F64" s="45" t="s">
        <v>8</v>
      </c>
    </row>
    <row r="65" spans="1:6" x14ac:dyDescent="0.25">
      <c r="A65" t="s">
        <v>21</v>
      </c>
      <c r="B65">
        <v>2011</v>
      </c>
      <c r="C65">
        <v>17.1910588</v>
      </c>
      <c r="D65" s="45" t="s">
        <v>74</v>
      </c>
      <c r="E65" s="45" t="s">
        <v>126</v>
      </c>
      <c r="F65" s="45" t="s">
        <v>8</v>
      </c>
    </row>
    <row r="66" spans="1:6" x14ac:dyDescent="0.25">
      <c r="A66" t="s">
        <v>21</v>
      </c>
      <c r="B66">
        <v>2012</v>
      </c>
      <c r="C66">
        <v>16.280624499999998</v>
      </c>
      <c r="D66" s="45" t="s">
        <v>74</v>
      </c>
      <c r="E66" s="45" t="s">
        <v>126</v>
      </c>
      <c r="F66" s="45" t="s">
        <v>8</v>
      </c>
    </row>
    <row r="67" spans="1:6" x14ac:dyDescent="0.25">
      <c r="A67" t="s">
        <v>21</v>
      </c>
      <c r="B67">
        <v>2013</v>
      </c>
      <c r="C67">
        <v>15.125525</v>
      </c>
      <c r="D67" s="45" t="s">
        <v>74</v>
      </c>
      <c r="E67" s="45" t="s">
        <v>126</v>
      </c>
      <c r="F67" s="45" t="s">
        <v>8</v>
      </c>
    </row>
    <row r="68" spans="1:6" x14ac:dyDescent="0.25">
      <c r="A68" t="s">
        <v>21</v>
      </c>
      <c r="B68">
        <v>2014</v>
      </c>
      <c r="C68">
        <v>14.663195999999999</v>
      </c>
      <c r="D68" s="45" t="s">
        <v>74</v>
      </c>
      <c r="E68" s="45" t="s">
        <v>126</v>
      </c>
      <c r="F68" s="45" t="s">
        <v>8</v>
      </c>
    </row>
    <row r="69" spans="1:6" x14ac:dyDescent="0.25">
      <c r="A69" t="s">
        <v>21</v>
      </c>
      <c r="B69">
        <v>2015</v>
      </c>
      <c r="C69">
        <v>15.565303910552073</v>
      </c>
      <c r="D69" s="45" t="s">
        <v>74</v>
      </c>
      <c r="E69" s="45" t="s">
        <v>126</v>
      </c>
      <c r="F69" s="45" t="s">
        <v>8</v>
      </c>
    </row>
    <row r="70" spans="1:6" x14ac:dyDescent="0.25">
      <c r="A70" t="s">
        <v>21</v>
      </c>
      <c r="B70">
        <v>2016</v>
      </c>
      <c r="C70">
        <v>16.006813290887944</v>
      </c>
      <c r="D70" s="45" t="s">
        <v>74</v>
      </c>
      <c r="E70" s="45" t="s">
        <v>126</v>
      </c>
      <c r="F70" s="45" t="s">
        <v>8</v>
      </c>
    </row>
    <row r="71" spans="1:6" x14ac:dyDescent="0.25">
      <c r="A71" t="s">
        <v>21</v>
      </c>
      <c r="B71">
        <v>2017</v>
      </c>
      <c r="C71">
        <v>16.669301225999998</v>
      </c>
      <c r="D71" s="45" t="s">
        <v>74</v>
      </c>
      <c r="E71" s="45" t="s">
        <v>126</v>
      </c>
      <c r="F71" s="45" t="s">
        <v>8</v>
      </c>
    </row>
    <row r="72" spans="1:6" x14ac:dyDescent="0.25">
      <c r="A72" t="s">
        <v>21</v>
      </c>
      <c r="B72">
        <v>2018</v>
      </c>
      <c r="C72">
        <v>16.219173000000001</v>
      </c>
      <c r="D72" s="45" t="s">
        <v>74</v>
      </c>
      <c r="E72" s="45" t="s">
        <v>126</v>
      </c>
      <c r="F72" s="45" t="s">
        <v>8</v>
      </c>
    </row>
    <row r="73" spans="1:6" x14ac:dyDescent="0.25">
      <c r="A73" t="s">
        <v>21</v>
      </c>
      <c r="B73">
        <v>2019</v>
      </c>
      <c r="C73">
        <v>16.058240999999999</v>
      </c>
      <c r="D73" s="45" t="s">
        <v>74</v>
      </c>
      <c r="E73" s="45" t="s">
        <v>126</v>
      </c>
      <c r="F73" s="45" t="s">
        <v>8</v>
      </c>
    </row>
    <row r="74" spans="1:6" x14ac:dyDescent="0.25">
      <c r="A74" t="s">
        <v>21</v>
      </c>
      <c r="B74">
        <v>2020</v>
      </c>
      <c r="C74">
        <v>16.518243999999999</v>
      </c>
      <c r="D74" s="45" t="s">
        <v>74</v>
      </c>
      <c r="E74" s="45" t="s">
        <v>126</v>
      </c>
      <c r="F74" s="45" t="s">
        <v>8</v>
      </c>
    </row>
    <row r="75" spans="1:6" x14ac:dyDescent="0.25">
      <c r="A75" t="s">
        <v>21</v>
      </c>
      <c r="B75">
        <v>2021</v>
      </c>
      <c r="C75">
        <v>17.427416857731227</v>
      </c>
      <c r="D75" s="45" t="s">
        <v>73</v>
      </c>
      <c r="E75" s="45" t="s">
        <v>126</v>
      </c>
      <c r="F75" s="45" t="s">
        <v>8</v>
      </c>
    </row>
    <row r="76" spans="1:6" x14ac:dyDescent="0.25">
      <c r="A76" t="s">
        <v>21</v>
      </c>
      <c r="B76">
        <v>2022</v>
      </c>
      <c r="C76">
        <v>18.070815107628807</v>
      </c>
      <c r="D76" s="45" t="s">
        <v>73</v>
      </c>
      <c r="E76" s="45" t="s">
        <v>126</v>
      </c>
      <c r="F76" s="45" t="s">
        <v>8</v>
      </c>
    </row>
    <row r="77" spans="1:6" x14ac:dyDescent="0.25">
      <c r="A77" t="s">
        <v>21</v>
      </c>
      <c r="B77">
        <v>2023</v>
      </c>
      <c r="C77">
        <v>16.276445729999999</v>
      </c>
      <c r="D77" s="45" t="s">
        <v>73</v>
      </c>
      <c r="E77" s="45" t="s">
        <v>126</v>
      </c>
      <c r="F77" s="45" t="s">
        <v>8</v>
      </c>
    </row>
    <row r="78" spans="1:6" x14ac:dyDescent="0.25">
      <c r="A78" t="s">
        <v>23</v>
      </c>
      <c r="B78">
        <v>2005</v>
      </c>
      <c r="C78">
        <v>4.1375551100000001</v>
      </c>
      <c r="D78" s="45" t="s">
        <v>74</v>
      </c>
      <c r="E78" s="45" t="s">
        <v>126</v>
      </c>
      <c r="F78" s="45" t="s">
        <v>8</v>
      </c>
    </row>
    <row r="79" spans="1:6" x14ac:dyDescent="0.25">
      <c r="A79" t="s">
        <v>23</v>
      </c>
      <c r="B79">
        <v>2006</v>
      </c>
      <c r="C79">
        <v>4.2200108900000002</v>
      </c>
      <c r="D79" s="45" t="s">
        <v>74</v>
      </c>
      <c r="E79" s="45" t="s">
        <v>126</v>
      </c>
      <c r="F79" s="45" t="s">
        <v>8</v>
      </c>
    </row>
    <row r="80" spans="1:6" x14ac:dyDescent="0.25">
      <c r="A80" t="s">
        <v>23</v>
      </c>
      <c r="B80">
        <v>2007</v>
      </c>
      <c r="C80">
        <v>4.4165509500000004</v>
      </c>
      <c r="D80" s="45" t="s">
        <v>74</v>
      </c>
      <c r="E80" s="45" t="s">
        <v>126</v>
      </c>
      <c r="F80" s="45" t="s">
        <v>8</v>
      </c>
    </row>
    <row r="81" spans="1:6" x14ac:dyDescent="0.25">
      <c r="A81" t="s">
        <v>23</v>
      </c>
      <c r="B81">
        <v>2008</v>
      </c>
      <c r="C81">
        <v>4.45750241</v>
      </c>
      <c r="D81" s="45" t="s">
        <v>74</v>
      </c>
      <c r="E81" s="45" t="s">
        <v>126</v>
      </c>
      <c r="F81" s="45" t="s">
        <v>8</v>
      </c>
    </row>
    <row r="82" spans="1:6" x14ac:dyDescent="0.25">
      <c r="A82" t="s">
        <v>23</v>
      </c>
      <c r="B82">
        <v>2009</v>
      </c>
      <c r="C82">
        <v>4.4354878099999997</v>
      </c>
      <c r="D82" s="45" t="s">
        <v>74</v>
      </c>
      <c r="E82" s="45" t="s">
        <v>126</v>
      </c>
      <c r="F82" s="45" t="s">
        <v>8</v>
      </c>
    </row>
    <row r="83" spans="1:6" x14ac:dyDescent="0.25">
      <c r="A83" t="s">
        <v>23</v>
      </c>
      <c r="B83">
        <v>2010</v>
      </c>
      <c r="C83">
        <v>4.4151353200000001</v>
      </c>
      <c r="D83" s="45" t="s">
        <v>74</v>
      </c>
      <c r="E83" s="45" t="s">
        <v>126</v>
      </c>
      <c r="F83" s="45" t="s">
        <v>8</v>
      </c>
    </row>
    <row r="84" spans="1:6" x14ac:dyDescent="0.25">
      <c r="A84" t="s">
        <v>23</v>
      </c>
      <c r="B84">
        <v>2011</v>
      </c>
      <c r="C84">
        <v>4.5624666500000002</v>
      </c>
      <c r="D84" s="45" t="s">
        <v>74</v>
      </c>
      <c r="E84" s="45" t="s">
        <v>126</v>
      </c>
      <c r="F84" s="45" t="s">
        <v>8</v>
      </c>
    </row>
    <row r="85" spans="1:6" x14ac:dyDescent="0.25">
      <c r="A85" t="s">
        <v>23</v>
      </c>
      <c r="B85">
        <v>2012</v>
      </c>
      <c r="C85">
        <v>4.2509982300000004</v>
      </c>
      <c r="D85" s="45" t="s">
        <v>74</v>
      </c>
      <c r="E85" s="45" t="s">
        <v>126</v>
      </c>
      <c r="F85" s="45" t="s">
        <v>8</v>
      </c>
    </row>
    <row r="86" spans="1:6" x14ac:dyDescent="0.25">
      <c r="A86" t="s">
        <v>23</v>
      </c>
      <c r="B86">
        <v>2013</v>
      </c>
      <c r="C86">
        <v>3.9381200000000001</v>
      </c>
      <c r="D86" s="45" t="s">
        <v>74</v>
      </c>
      <c r="E86" s="45" t="s">
        <v>126</v>
      </c>
      <c r="F86" s="45" t="s">
        <v>8</v>
      </c>
    </row>
    <row r="87" spans="1:6" x14ac:dyDescent="0.25">
      <c r="A87" t="s">
        <v>23</v>
      </c>
      <c r="B87">
        <v>2014</v>
      </c>
      <c r="C87">
        <v>3.9248560000000001</v>
      </c>
      <c r="D87" s="45" t="s">
        <v>74</v>
      </c>
      <c r="E87" s="45" t="s">
        <v>126</v>
      </c>
      <c r="F87" s="45" t="s">
        <v>8</v>
      </c>
    </row>
    <row r="88" spans="1:6" x14ac:dyDescent="0.25">
      <c r="A88" t="s">
        <v>23</v>
      </c>
      <c r="B88">
        <v>2015</v>
      </c>
      <c r="C88">
        <v>4.0606211874771523</v>
      </c>
      <c r="D88" s="45" t="s">
        <v>74</v>
      </c>
      <c r="E88" s="45" t="s">
        <v>126</v>
      </c>
      <c r="F88" s="45" t="s">
        <v>8</v>
      </c>
    </row>
    <row r="89" spans="1:6" x14ac:dyDescent="0.25">
      <c r="A89" t="s">
        <v>23</v>
      </c>
      <c r="B89">
        <v>2016</v>
      </c>
      <c r="C89">
        <v>4.1114413385256992</v>
      </c>
      <c r="D89" s="45" t="s">
        <v>74</v>
      </c>
      <c r="E89" s="45" t="s">
        <v>126</v>
      </c>
      <c r="F89" s="45" t="s">
        <v>8</v>
      </c>
    </row>
    <row r="90" spans="1:6" x14ac:dyDescent="0.25">
      <c r="A90" t="s">
        <v>23</v>
      </c>
      <c r="B90">
        <v>2017</v>
      </c>
      <c r="C90">
        <v>4.2708898866000009</v>
      </c>
      <c r="D90" s="45" t="s">
        <v>74</v>
      </c>
      <c r="E90" s="45" t="s">
        <v>126</v>
      </c>
      <c r="F90" s="45" t="s">
        <v>8</v>
      </c>
    </row>
    <row r="91" spans="1:6" x14ac:dyDescent="0.25">
      <c r="A91" t="s">
        <v>23</v>
      </c>
      <c r="B91">
        <v>2018</v>
      </c>
      <c r="C91">
        <v>4.1627600000000005</v>
      </c>
      <c r="D91" s="45" t="s">
        <v>74</v>
      </c>
      <c r="E91" s="45" t="s">
        <v>126</v>
      </c>
      <c r="F91" s="45" t="s">
        <v>8</v>
      </c>
    </row>
    <row r="92" spans="1:6" x14ac:dyDescent="0.25">
      <c r="A92" t="s">
        <v>23</v>
      </c>
      <c r="B92">
        <v>2019</v>
      </c>
      <c r="C92">
        <v>4.3775630000000003</v>
      </c>
      <c r="D92" s="45" t="s">
        <v>74</v>
      </c>
      <c r="E92" s="45" t="s">
        <v>126</v>
      </c>
      <c r="F92" s="45" t="s">
        <v>8</v>
      </c>
    </row>
    <row r="93" spans="1:6" x14ac:dyDescent="0.25">
      <c r="A93" t="s">
        <v>23</v>
      </c>
      <c r="B93">
        <v>2020</v>
      </c>
      <c r="C93">
        <v>4.2431549999999998</v>
      </c>
      <c r="D93" s="45" t="s">
        <v>74</v>
      </c>
      <c r="E93" s="45" t="s">
        <v>126</v>
      </c>
      <c r="F93" s="45" t="s">
        <v>8</v>
      </c>
    </row>
    <row r="94" spans="1:6" x14ac:dyDescent="0.25">
      <c r="A94" t="s">
        <v>23</v>
      </c>
      <c r="B94">
        <v>2021</v>
      </c>
      <c r="C94">
        <v>4.4288285880378266</v>
      </c>
      <c r="D94" s="45" t="s">
        <v>73</v>
      </c>
      <c r="E94" s="45" t="s">
        <v>126</v>
      </c>
      <c r="F94" s="45" t="s">
        <v>8</v>
      </c>
    </row>
    <row r="95" spans="1:6" x14ac:dyDescent="0.25">
      <c r="A95" t="s">
        <v>23</v>
      </c>
      <c r="B95">
        <v>2022</v>
      </c>
      <c r="C95">
        <v>4.4489435697322444</v>
      </c>
      <c r="D95" s="45" t="s">
        <v>73</v>
      </c>
      <c r="E95" s="45" t="s">
        <v>126</v>
      </c>
      <c r="F95" s="45" t="s">
        <v>8</v>
      </c>
    </row>
    <row r="96" spans="1:6" x14ac:dyDescent="0.25">
      <c r="A96" t="s">
        <v>23</v>
      </c>
      <c r="B96">
        <v>2023</v>
      </c>
      <c r="C96">
        <v>4.4648173880000002</v>
      </c>
      <c r="D96" s="45" t="s">
        <v>73</v>
      </c>
      <c r="E96" s="45" t="s">
        <v>126</v>
      </c>
      <c r="F96" s="45" t="s">
        <v>8</v>
      </c>
    </row>
    <row r="97" spans="1:6" x14ac:dyDescent="0.25">
      <c r="A97" t="s">
        <v>25</v>
      </c>
      <c r="B97">
        <v>2005</v>
      </c>
      <c r="C97">
        <v>63.061312610000002</v>
      </c>
      <c r="D97" s="45" t="s">
        <v>74</v>
      </c>
      <c r="E97" s="45" t="s">
        <v>126</v>
      </c>
      <c r="F97" s="45" t="s">
        <v>8</v>
      </c>
    </row>
    <row r="98" spans="1:6" x14ac:dyDescent="0.25">
      <c r="A98" t="s">
        <v>25</v>
      </c>
      <c r="B98">
        <v>2006</v>
      </c>
      <c r="C98">
        <v>63.349735099999997</v>
      </c>
      <c r="D98" s="45" t="s">
        <v>74</v>
      </c>
      <c r="E98" s="45" t="s">
        <v>126</v>
      </c>
      <c r="F98" s="45" t="s">
        <v>8</v>
      </c>
    </row>
    <row r="99" spans="1:6" x14ac:dyDescent="0.25">
      <c r="A99" t="s">
        <v>25</v>
      </c>
      <c r="B99">
        <v>2007</v>
      </c>
      <c r="C99">
        <v>61.035710280000004</v>
      </c>
      <c r="D99" s="45" t="s">
        <v>74</v>
      </c>
      <c r="E99" s="45" t="s">
        <v>126</v>
      </c>
      <c r="F99" s="45" t="s">
        <v>8</v>
      </c>
    </row>
    <row r="100" spans="1:6" x14ac:dyDescent="0.25">
      <c r="A100" t="s">
        <v>25</v>
      </c>
      <c r="B100">
        <v>2008</v>
      </c>
      <c r="C100">
        <v>63.507889640000002</v>
      </c>
      <c r="D100" s="45" t="s">
        <v>74</v>
      </c>
      <c r="E100" s="45" t="s">
        <v>126</v>
      </c>
      <c r="F100" s="45" t="s">
        <v>8</v>
      </c>
    </row>
    <row r="101" spans="1:6" x14ac:dyDescent="0.25">
      <c r="A101" t="s">
        <v>25</v>
      </c>
      <c r="B101">
        <v>2009</v>
      </c>
      <c r="C101">
        <v>60.85222555</v>
      </c>
      <c r="D101" s="45" t="s">
        <v>74</v>
      </c>
      <c r="E101" s="45" t="s">
        <v>126</v>
      </c>
      <c r="F101" s="45" t="s">
        <v>8</v>
      </c>
    </row>
    <row r="102" spans="1:6" x14ac:dyDescent="0.25">
      <c r="A102" t="s">
        <v>25</v>
      </c>
      <c r="B102">
        <v>2010</v>
      </c>
      <c r="C102">
        <v>62.041200400000001</v>
      </c>
      <c r="D102" s="45" t="s">
        <v>74</v>
      </c>
      <c r="E102" s="45" t="s">
        <v>126</v>
      </c>
      <c r="F102" s="45" t="s">
        <v>8</v>
      </c>
    </row>
    <row r="103" spans="1:6" x14ac:dyDescent="0.25">
      <c r="A103" t="s">
        <v>25</v>
      </c>
      <c r="B103">
        <v>2011</v>
      </c>
      <c r="C103">
        <v>61.991893920000003</v>
      </c>
      <c r="D103" s="45" t="s">
        <v>74</v>
      </c>
      <c r="E103" s="45" t="s">
        <v>126</v>
      </c>
      <c r="F103" s="45" t="s">
        <v>8</v>
      </c>
    </row>
    <row r="104" spans="1:6" x14ac:dyDescent="0.25">
      <c r="A104" t="s">
        <v>25</v>
      </c>
      <c r="B104">
        <v>2012</v>
      </c>
      <c r="C104">
        <v>62.914016070000002</v>
      </c>
      <c r="D104" s="45" t="s">
        <v>74</v>
      </c>
      <c r="E104" s="45" t="s">
        <v>126</v>
      </c>
      <c r="F104" s="45" t="s">
        <v>8</v>
      </c>
    </row>
    <row r="105" spans="1:6" x14ac:dyDescent="0.25">
      <c r="A105" t="s">
        <v>25</v>
      </c>
      <c r="B105">
        <v>2013</v>
      </c>
      <c r="C105">
        <v>61.457569999999997</v>
      </c>
      <c r="D105" s="45" t="s">
        <v>74</v>
      </c>
      <c r="E105" s="45" t="s">
        <v>126</v>
      </c>
      <c r="F105" s="45" t="s">
        <v>8</v>
      </c>
    </row>
    <row r="106" spans="1:6" x14ac:dyDescent="0.25">
      <c r="A106" t="s">
        <v>25</v>
      </c>
      <c r="B106">
        <v>2014</v>
      </c>
      <c r="C106">
        <v>57.620658000000006</v>
      </c>
      <c r="D106" s="45" t="s">
        <v>74</v>
      </c>
      <c r="E106" s="45" t="s">
        <v>126</v>
      </c>
      <c r="F106" s="45" t="s">
        <v>8</v>
      </c>
    </row>
    <row r="107" spans="1:6" x14ac:dyDescent="0.25">
      <c r="A107" t="s">
        <v>25</v>
      </c>
      <c r="B107">
        <v>2015</v>
      </c>
      <c r="C107">
        <v>61.282020343301092</v>
      </c>
      <c r="D107" s="45" t="s">
        <v>74</v>
      </c>
      <c r="E107" s="45" t="s">
        <v>126</v>
      </c>
      <c r="F107" s="45" t="s">
        <v>8</v>
      </c>
    </row>
    <row r="108" spans="1:6" x14ac:dyDescent="0.25">
      <c r="A108" t="s">
        <v>25</v>
      </c>
      <c r="B108">
        <v>2016</v>
      </c>
      <c r="C108">
        <v>62.81695726336266</v>
      </c>
      <c r="D108" s="45" t="s">
        <v>74</v>
      </c>
      <c r="E108" s="45" t="s">
        <v>126</v>
      </c>
      <c r="F108" s="45" t="s">
        <v>8</v>
      </c>
    </row>
    <row r="109" spans="1:6" x14ac:dyDescent="0.25">
      <c r="A109" t="s">
        <v>25</v>
      </c>
      <c r="B109">
        <v>2017</v>
      </c>
      <c r="C109">
        <v>62.395184238016995</v>
      </c>
      <c r="D109" s="45" t="s">
        <v>74</v>
      </c>
      <c r="E109" s="45" t="s">
        <v>126</v>
      </c>
      <c r="F109" s="45" t="s">
        <v>8</v>
      </c>
    </row>
    <row r="110" spans="1:6" x14ac:dyDescent="0.25">
      <c r="A110" t="s">
        <v>25</v>
      </c>
      <c r="B110">
        <v>2018</v>
      </c>
      <c r="C110">
        <v>60.616480000000003</v>
      </c>
      <c r="D110" s="45" t="s">
        <v>74</v>
      </c>
      <c r="E110" s="45" t="s">
        <v>126</v>
      </c>
      <c r="F110" s="45" t="s">
        <v>8</v>
      </c>
    </row>
    <row r="111" spans="1:6" x14ac:dyDescent="0.25">
      <c r="A111" t="s">
        <v>25</v>
      </c>
      <c r="B111">
        <v>2019</v>
      </c>
      <c r="C111">
        <v>60.543275999999999</v>
      </c>
      <c r="D111" s="45" t="s">
        <v>74</v>
      </c>
      <c r="E111" s="45" t="s">
        <v>126</v>
      </c>
      <c r="F111" s="45" t="s">
        <v>8</v>
      </c>
    </row>
    <row r="112" spans="1:6" x14ac:dyDescent="0.25">
      <c r="A112" t="s">
        <v>25</v>
      </c>
      <c r="B112">
        <v>2020</v>
      </c>
      <c r="C112">
        <v>58.650329999999997</v>
      </c>
      <c r="D112" s="45" t="s">
        <v>74</v>
      </c>
      <c r="E112" s="45" t="s">
        <v>126</v>
      </c>
      <c r="F112" s="45" t="s">
        <v>8</v>
      </c>
    </row>
    <row r="113" spans="1:6" x14ac:dyDescent="0.25">
      <c r="A113" t="s">
        <v>25</v>
      </c>
      <c r="B113">
        <v>2021</v>
      </c>
      <c r="C113">
        <v>61.15189472179167</v>
      </c>
      <c r="D113" s="45" t="s">
        <v>73</v>
      </c>
      <c r="E113" s="45" t="s">
        <v>126</v>
      </c>
      <c r="F113" s="45" t="s">
        <v>8</v>
      </c>
    </row>
    <row r="114" spans="1:6" x14ac:dyDescent="0.25">
      <c r="A114" t="s">
        <v>25</v>
      </c>
      <c r="B114">
        <v>2022</v>
      </c>
      <c r="C114">
        <v>60.630810238655492</v>
      </c>
      <c r="D114" s="45" t="s">
        <v>73</v>
      </c>
      <c r="E114" s="45" t="s">
        <v>126</v>
      </c>
      <c r="F114" s="45" t="s">
        <v>8</v>
      </c>
    </row>
    <row r="115" spans="1:6" x14ac:dyDescent="0.25">
      <c r="A115" t="s">
        <v>25</v>
      </c>
      <c r="B115">
        <v>2023</v>
      </c>
      <c r="C115">
        <v>61.234654560000003</v>
      </c>
      <c r="D115" s="45" t="s">
        <v>73</v>
      </c>
      <c r="E115" s="45" t="s">
        <v>126</v>
      </c>
      <c r="F115" s="45" t="s">
        <v>8</v>
      </c>
    </row>
    <row r="116" spans="1:6" x14ac:dyDescent="0.25">
      <c r="A116" t="s">
        <v>27</v>
      </c>
      <c r="B116">
        <v>2005</v>
      </c>
      <c r="C116">
        <v>40.397354419999999</v>
      </c>
      <c r="D116" s="45" t="s">
        <v>74</v>
      </c>
      <c r="E116" s="45" t="s">
        <v>126</v>
      </c>
      <c r="F116" s="45" t="s">
        <v>8</v>
      </c>
    </row>
    <row r="117" spans="1:6" x14ac:dyDescent="0.25">
      <c r="A117" t="s">
        <v>27</v>
      </c>
      <c r="B117">
        <v>2006</v>
      </c>
      <c r="C117">
        <v>40.371315899999999</v>
      </c>
      <c r="D117" s="45" t="s">
        <v>74</v>
      </c>
      <c r="E117" s="45" t="s">
        <v>126</v>
      </c>
      <c r="F117" s="45" t="s">
        <v>8</v>
      </c>
    </row>
    <row r="118" spans="1:6" x14ac:dyDescent="0.25">
      <c r="A118" t="s">
        <v>27</v>
      </c>
      <c r="B118">
        <v>2007</v>
      </c>
      <c r="C118">
        <v>40.474141320000001</v>
      </c>
      <c r="D118" s="45" t="s">
        <v>74</v>
      </c>
      <c r="E118" s="45" t="s">
        <v>126</v>
      </c>
      <c r="F118" s="45" t="s">
        <v>8</v>
      </c>
    </row>
    <row r="119" spans="1:6" x14ac:dyDescent="0.25">
      <c r="A119" t="s">
        <v>27</v>
      </c>
      <c r="B119">
        <v>2008</v>
      </c>
      <c r="C119">
        <v>39.751685389999999</v>
      </c>
      <c r="D119" s="45" t="s">
        <v>74</v>
      </c>
      <c r="E119" s="45" t="s">
        <v>126</v>
      </c>
      <c r="F119" s="45" t="s">
        <v>8</v>
      </c>
    </row>
    <row r="120" spans="1:6" x14ac:dyDescent="0.25">
      <c r="A120" t="s">
        <v>27</v>
      </c>
      <c r="B120">
        <v>2009</v>
      </c>
      <c r="C120">
        <v>38.049193510000002</v>
      </c>
      <c r="D120" s="45" t="s">
        <v>74</v>
      </c>
      <c r="E120" s="45" t="s">
        <v>126</v>
      </c>
      <c r="F120" s="45" t="s">
        <v>8</v>
      </c>
    </row>
    <row r="121" spans="1:6" x14ac:dyDescent="0.25">
      <c r="A121" t="s">
        <v>27</v>
      </c>
      <c r="B121">
        <v>2010</v>
      </c>
      <c r="C121">
        <v>38.364267980000001</v>
      </c>
      <c r="D121" s="45" t="s">
        <v>74</v>
      </c>
      <c r="E121" s="45" t="s">
        <v>126</v>
      </c>
      <c r="F121" s="45" t="s">
        <v>8</v>
      </c>
    </row>
    <row r="122" spans="1:6" x14ac:dyDescent="0.25">
      <c r="A122" t="s">
        <v>27</v>
      </c>
      <c r="B122">
        <v>2011</v>
      </c>
      <c r="C122">
        <v>36.951885609999998</v>
      </c>
      <c r="D122" s="45" t="s">
        <v>74</v>
      </c>
      <c r="E122" s="45" t="s">
        <v>126</v>
      </c>
      <c r="F122" s="45" t="s">
        <v>8</v>
      </c>
    </row>
    <row r="123" spans="1:6" x14ac:dyDescent="0.25">
      <c r="A123" t="s">
        <v>27</v>
      </c>
      <c r="B123">
        <v>2012</v>
      </c>
      <c r="C123">
        <v>35.677561490000002</v>
      </c>
      <c r="D123" s="45" t="s">
        <v>74</v>
      </c>
      <c r="E123" s="45" t="s">
        <v>126</v>
      </c>
      <c r="F123" s="45" t="s">
        <v>8</v>
      </c>
    </row>
    <row r="124" spans="1:6" x14ac:dyDescent="0.25">
      <c r="A124" t="s">
        <v>27</v>
      </c>
      <c r="B124">
        <v>2013</v>
      </c>
      <c r="C124">
        <v>33.705936000000001</v>
      </c>
      <c r="D124" s="45" t="s">
        <v>74</v>
      </c>
      <c r="E124" s="45" t="s">
        <v>126</v>
      </c>
      <c r="F124" s="45" t="s">
        <v>8</v>
      </c>
    </row>
    <row r="125" spans="1:6" x14ac:dyDescent="0.25">
      <c r="A125" t="s">
        <v>27</v>
      </c>
      <c r="B125">
        <v>2014</v>
      </c>
      <c r="C125">
        <v>32.643513999999996</v>
      </c>
      <c r="D125" s="45" t="s">
        <v>74</v>
      </c>
      <c r="E125" s="45" t="s">
        <v>126</v>
      </c>
      <c r="F125" s="45" t="s">
        <v>8</v>
      </c>
    </row>
    <row r="126" spans="1:6" x14ac:dyDescent="0.25">
      <c r="A126" t="s">
        <v>27</v>
      </c>
      <c r="B126">
        <v>2015</v>
      </c>
      <c r="C126">
        <v>32.520220066250019</v>
      </c>
      <c r="D126" s="45" t="s">
        <v>74</v>
      </c>
      <c r="E126" s="45" t="s">
        <v>126</v>
      </c>
      <c r="F126" s="45" t="s">
        <v>8</v>
      </c>
    </row>
    <row r="127" spans="1:6" x14ac:dyDescent="0.25">
      <c r="A127" t="s">
        <v>27</v>
      </c>
      <c r="B127">
        <v>2016</v>
      </c>
      <c r="C127">
        <v>33.124677688566372</v>
      </c>
      <c r="D127" s="45" t="s">
        <v>74</v>
      </c>
      <c r="E127" s="45" t="s">
        <v>126</v>
      </c>
      <c r="F127" s="45" t="s">
        <v>8</v>
      </c>
    </row>
    <row r="128" spans="1:6" x14ac:dyDescent="0.25">
      <c r="A128" t="s">
        <v>27</v>
      </c>
      <c r="B128">
        <v>2017</v>
      </c>
      <c r="C128">
        <v>32.676907720199999</v>
      </c>
      <c r="D128" s="45" t="s">
        <v>74</v>
      </c>
      <c r="E128" s="45" t="s">
        <v>126</v>
      </c>
      <c r="F128" s="45" t="s">
        <v>8</v>
      </c>
    </row>
    <row r="129" spans="1:6" x14ac:dyDescent="0.25">
      <c r="A129" t="s">
        <v>27</v>
      </c>
      <c r="B129">
        <v>2018</v>
      </c>
      <c r="C129">
        <v>33.142443</v>
      </c>
      <c r="D129" s="45" t="s">
        <v>74</v>
      </c>
      <c r="E129" s="45" t="s">
        <v>126</v>
      </c>
      <c r="F129" s="45" t="s">
        <v>8</v>
      </c>
    </row>
    <row r="130" spans="1:6" x14ac:dyDescent="0.25">
      <c r="A130" t="s">
        <v>27</v>
      </c>
      <c r="B130">
        <v>2019</v>
      </c>
      <c r="C130">
        <v>32.050592999999999</v>
      </c>
      <c r="D130" s="45" t="s">
        <v>74</v>
      </c>
      <c r="E130" s="45" t="s">
        <v>126</v>
      </c>
      <c r="F130" s="45" t="s">
        <v>8</v>
      </c>
    </row>
    <row r="131" spans="1:6" x14ac:dyDescent="0.25">
      <c r="A131" t="s">
        <v>27</v>
      </c>
      <c r="B131">
        <v>2020</v>
      </c>
      <c r="C131">
        <v>30.835287000000001</v>
      </c>
      <c r="D131" s="45" t="s">
        <v>74</v>
      </c>
      <c r="E131" s="45" t="s">
        <v>126</v>
      </c>
      <c r="F131" s="45" t="s">
        <v>8</v>
      </c>
    </row>
    <row r="132" spans="1:6" x14ac:dyDescent="0.25">
      <c r="A132" t="s">
        <v>27</v>
      </c>
      <c r="B132">
        <v>2021</v>
      </c>
      <c r="C132">
        <v>32.147374536029851</v>
      </c>
      <c r="D132" s="45" t="s">
        <v>73</v>
      </c>
      <c r="E132" s="45" t="s">
        <v>126</v>
      </c>
      <c r="F132" s="45" t="s">
        <v>8</v>
      </c>
    </row>
    <row r="133" spans="1:6" x14ac:dyDescent="0.25">
      <c r="A133" t="s">
        <v>27</v>
      </c>
      <c r="B133">
        <v>2022</v>
      </c>
      <c r="C133">
        <v>30.723063962340497</v>
      </c>
      <c r="D133" s="45" t="s">
        <v>73</v>
      </c>
      <c r="E133" s="45" t="s">
        <v>126</v>
      </c>
      <c r="F133" s="45" t="s">
        <v>8</v>
      </c>
    </row>
    <row r="134" spans="1:6" x14ac:dyDescent="0.25">
      <c r="A134" t="s">
        <v>27</v>
      </c>
      <c r="B134">
        <v>2023</v>
      </c>
      <c r="C134">
        <v>30.316481059999997</v>
      </c>
      <c r="D134" s="45" t="s">
        <v>73</v>
      </c>
      <c r="E134" s="45" t="s">
        <v>126</v>
      </c>
      <c r="F134" s="45" t="s">
        <v>8</v>
      </c>
    </row>
    <row r="135" spans="1:6" x14ac:dyDescent="0.25">
      <c r="A135" t="s">
        <v>29</v>
      </c>
      <c r="B135">
        <v>2005</v>
      </c>
      <c r="C135">
        <v>6.2836350100000002</v>
      </c>
      <c r="D135" s="45" t="s">
        <v>74</v>
      </c>
      <c r="E135" s="45" t="s">
        <v>126</v>
      </c>
      <c r="F135" s="45" t="s">
        <v>8</v>
      </c>
    </row>
    <row r="136" spans="1:6" x14ac:dyDescent="0.25">
      <c r="A136" t="s">
        <v>29</v>
      </c>
      <c r="B136">
        <v>2006</v>
      </c>
      <c r="C136">
        <v>6.1455525700000004</v>
      </c>
      <c r="D136" s="45" t="s">
        <v>74</v>
      </c>
      <c r="E136" s="45" t="s">
        <v>126</v>
      </c>
      <c r="F136" s="45" t="s">
        <v>8</v>
      </c>
    </row>
    <row r="137" spans="1:6" x14ac:dyDescent="0.25">
      <c r="A137" t="s">
        <v>29</v>
      </c>
      <c r="B137">
        <v>2007</v>
      </c>
      <c r="C137">
        <v>6.5233359999999996</v>
      </c>
      <c r="D137" s="45" t="s">
        <v>74</v>
      </c>
      <c r="E137" s="45" t="s">
        <v>126</v>
      </c>
      <c r="F137" s="45" t="s">
        <v>8</v>
      </c>
    </row>
    <row r="138" spans="1:6" x14ac:dyDescent="0.25">
      <c r="A138" t="s">
        <v>29</v>
      </c>
      <c r="B138">
        <v>2008</v>
      </c>
      <c r="C138">
        <v>6.5037630899999996</v>
      </c>
      <c r="D138" s="45" t="s">
        <v>74</v>
      </c>
      <c r="E138" s="45" t="s">
        <v>126</v>
      </c>
      <c r="F138" s="45" t="s">
        <v>8</v>
      </c>
    </row>
    <row r="139" spans="1:6" x14ac:dyDescent="0.25">
      <c r="A139" t="s">
        <v>29</v>
      </c>
      <c r="B139">
        <v>2009</v>
      </c>
      <c r="C139">
        <v>6.1894088800000002</v>
      </c>
      <c r="D139" s="45" t="s">
        <v>74</v>
      </c>
      <c r="E139" s="45" t="s">
        <v>126</v>
      </c>
      <c r="F139" s="45" t="s">
        <v>8</v>
      </c>
    </row>
    <row r="140" spans="1:6" x14ac:dyDescent="0.25">
      <c r="A140" t="s">
        <v>29</v>
      </c>
      <c r="B140">
        <v>2010</v>
      </c>
      <c r="C140">
        <v>6.6636364199999996</v>
      </c>
      <c r="D140" s="45" t="s">
        <v>74</v>
      </c>
      <c r="E140" s="45" t="s">
        <v>126</v>
      </c>
      <c r="F140" s="45" t="s">
        <v>8</v>
      </c>
    </row>
    <row r="141" spans="1:6" x14ac:dyDescent="0.25">
      <c r="A141" t="s">
        <v>29</v>
      </c>
      <c r="B141">
        <v>2011</v>
      </c>
      <c r="C141">
        <v>6.3199788899999998</v>
      </c>
      <c r="D141" s="45" t="s">
        <v>74</v>
      </c>
      <c r="E141" s="45" t="s">
        <v>126</v>
      </c>
      <c r="F141" s="45" t="s">
        <v>8</v>
      </c>
    </row>
    <row r="142" spans="1:6" x14ac:dyDescent="0.25">
      <c r="A142" t="s">
        <v>29</v>
      </c>
      <c r="B142">
        <v>2012</v>
      </c>
      <c r="C142">
        <v>6.4756516800000004</v>
      </c>
      <c r="D142" s="45" t="s">
        <v>74</v>
      </c>
      <c r="E142" s="45" t="s">
        <v>126</v>
      </c>
      <c r="F142" s="45" t="s">
        <v>8</v>
      </c>
    </row>
    <row r="143" spans="1:6" x14ac:dyDescent="0.25">
      <c r="A143" t="s">
        <v>29</v>
      </c>
      <c r="B143">
        <v>2013</v>
      </c>
      <c r="C143">
        <v>5.7529629999999994</v>
      </c>
      <c r="D143" s="45" t="s">
        <v>74</v>
      </c>
      <c r="E143" s="45" t="s">
        <v>126</v>
      </c>
      <c r="F143" s="45" t="s">
        <v>8</v>
      </c>
    </row>
    <row r="144" spans="1:6" x14ac:dyDescent="0.25">
      <c r="A144" t="s">
        <v>29</v>
      </c>
      <c r="B144">
        <v>2014</v>
      </c>
      <c r="C144">
        <v>6.0830929999999999</v>
      </c>
      <c r="D144" s="45" t="s">
        <v>74</v>
      </c>
      <c r="E144" s="45" t="s">
        <v>126</v>
      </c>
      <c r="F144" s="45" t="s">
        <v>8</v>
      </c>
    </row>
    <row r="145" spans="1:6" x14ac:dyDescent="0.25">
      <c r="A145" t="s">
        <v>29</v>
      </c>
      <c r="B145">
        <v>2015</v>
      </c>
      <c r="C145">
        <v>6.1444112999139175</v>
      </c>
      <c r="D145" s="45" t="s">
        <v>74</v>
      </c>
      <c r="E145" s="45" t="s">
        <v>126</v>
      </c>
      <c r="F145" s="45" t="s">
        <v>8</v>
      </c>
    </row>
    <row r="146" spans="1:6" x14ac:dyDescent="0.25">
      <c r="A146" t="s">
        <v>29</v>
      </c>
      <c r="B146">
        <v>2016</v>
      </c>
      <c r="C146">
        <v>6.2180455798838903</v>
      </c>
      <c r="D146" s="45" t="s">
        <v>74</v>
      </c>
      <c r="E146" s="45" t="s">
        <v>126</v>
      </c>
      <c r="F146" s="45" t="s">
        <v>8</v>
      </c>
    </row>
    <row r="147" spans="1:6" x14ac:dyDescent="0.25">
      <c r="A147" t="s">
        <v>29</v>
      </c>
      <c r="B147">
        <v>2017</v>
      </c>
      <c r="C147">
        <v>6.2050221921419979</v>
      </c>
      <c r="D147" s="45" t="s">
        <v>74</v>
      </c>
      <c r="E147" s="45" t="s">
        <v>126</v>
      </c>
      <c r="F147" s="45" t="s">
        <v>8</v>
      </c>
    </row>
    <row r="148" spans="1:6" x14ac:dyDescent="0.25">
      <c r="A148" t="s">
        <v>29</v>
      </c>
      <c r="B148">
        <v>2018</v>
      </c>
      <c r="C148">
        <v>6.1209430000000005</v>
      </c>
      <c r="D148" s="45" t="s">
        <v>74</v>
      </c>
      <c r="E148" s="45" t="s">
        <v>126</v>
      </c>
      <c r="F148" s="45" t="s">
        <v>8</v>
      </c>
    </row>
    <row r="149" spans="1:6" x14ac:dyDescent="0.25">
      <c r="A149" t="s">
        <v>29</v>
      </c>
      <c r="B149">
        <v>2019</v>
      </c>
      <c r="C149">
        <v>6.2087599999999998</v>
      </c>
      <c r="D149" s="45" t="s">
        <v>74</v>
      </c>
      <c r="E149" s="45" t="s">
        <v>126</v>
      </c>
      <c r="F149" s="45" t="s">
        <v>8</v>
      </c>
    </row>
    <row r="150" spans="1:6" x14ac:dyDescent="0.25">
      <c r="A150" t="s">
        <v>29</v>
      </c>
      <c r="B150">
        <v>2020</v>
      </c>
      <c r="C150">
        <v>5.9348289999999997</v>
      </c>
      <c r="D150" s="45" t="s">
        <v>74</v>
      </c>
      <c r="E150" s="45" t="s">
        <v>126</v>
      </c>
      <c r="F150" s="45" t="s">
        <v>8</v>
      </c>
    </row>
    <row r="151" spans="1:6" x14ac:dyDescent="0.25">
      <c r="A151" t="s">
        <v>29</v>
      </c>
      <c r="B151">
        <v>2021</v>
      </c>
      <c r="C151">
        <v>5.7595435425185855</v>
      </c>
      <c r="D151" s="45" t="s">
        <v>73</v>
      </c>
      <c r="E151" s="45" t="s">
        <v>126</v>
      </c>
      <c r="F151" s="45" t="s">
        <v>8</v>
      </c>
    </row>
    <row r="152" spans="1:6" x14ac:dyDescent="0.25">
      <c r="A152" t="s">
        <v>29</v>
      </c>
      <c r="B152">
        <v>2022</v>
      </c>
      <c r="C152">
        <v>5.5392646808042736</v>
      </c>
      <c r="D152" s="45" t="s">
        <v>73</v>
      </c>
      <c r="E152" s="45" t="s">
        <v>126</v>
      </c>
      <c r="F152" s="45" t="s">
        <v>8</v>
      </c>
    </row>
    <row r="153" spans="1:6" x14ac:dyDescent="0.25">
      <c r="A153" t="s">
        <v>29</v>
      </c>
      <c r="B153">
        <v>2023</v>
      </c>
      <c r="C153">
        <v>6.0239216600000001</v>
      </c>
      <c r="D153" s="45" t="s">
        <v>73</v>
      </c>
      <c r="E153" s="45" t="s">
        <v>126</v>
      </c>
      <c r="F153" s="45" t="s">
        <v>8</v>
      </c>
    </row>
    <row r="154" spans="1:6" x14ac:dyDescent="0.25">
      <c r="A154" t="s">
        <v>31</v>
      </c>
      <c r="B154">
        <v>2005</v>
      </c>
      <c r="C154">
        <v>34.008986229999998</v>
      </c>
      <c r="D154" s="45" t="s">
        <v>74</v>
      </c>
      <c r="E154" s="45" t="s">
        <v>126</v>
      </c>
      <c r="F154" s="45" t="s">
        <v>8</v>
      </c>
    </row>
    <row r="155" spans="1:6" x14ac:dyDescent="0.25">
      <c r="A155" t="s">
        <v>31</v>
      </c>
      <c r="B155">
        <v>2006</v>
      </c>
      <c r="C155">
        <v>34.053858400000003</v>
      </c>
      <c r="D155" s="45" t="s">
        <v>74</v>
      </c>
      <c r="E155" s="45" t="s">
        <v>126</v>
      </c>
      <c r="F155" s="45" t="s">
        <v>8</v>
      </c>
    </row>
    <row r="156" spans="1:6" x14ac:dyDescent="0.25">
      <c r="A156" t="s">
        <v>31</v>
      </c>
      <c r="B156">
        <v>2007</v>
      </c>
      <c r="C156">
        <v>34.479828959999999</v>
      </c>
      <c r="D156" s="45" t="s">
        <v>74</v>
      </c>
      <c r="E156" s="45" t="s">
        <v>126</v>
      </c>
      <c r="F156" s="45" t="s">
        <v>8</v>
      </c>
    </row>
    <row r="157" spans="1:6" x14ac:dyDescent="0.25">
      <c r="A157" t="s">
        <v>31</v>
      </c>
      <c r="B157">
        <v>2008</v>
      </c>
      <c r="C157">
        <v>33.069132320000001</v>
      </c>
      <c r="D157" s="45" t="s">
        <v>74</v>
      </c>
      <c r="E157" s="45" t="s">
        <v>126</v>
      </c>
      <c r="F157" s="45" t="s">
        <v>8</v>
      </c>
    </row>
    <row r="158" spans="1:6" x14ac:dyDescent="0.25">
      <c r="A158" t="s">
        <v>31</v>
      </c>
      <c r="B158">
        <v>2009</v>
      </c>
      <c r="C158">
        <v>31.984541499999999</v>
      </c>
      <c r="D158" s="45" t="s">
        <v>74</v>
      </c>
      <c r="E158" s="45" t="s">
        <v>126</v>
      </c>
      <c r="F158" s="45" t="s">
        <v>8</v>
      </c>
    </row>
    <row r="159" spans="1:6" x14ac:dyDescent="0.25">
      <c r="A159" t="s">
        <v>31</v>
      </c>
      <c r="B159">
        <v>2010</v>
      </c>
      <c r="C159">
        <v>33.467758070000002</v>
      </c>
      <c r="D159" s="45" t="s">
        <v>74</v>
      </c>
      <c r="E159" s="45" t="s">
        <v>126</v>
      </c>
      <c r="F159" s="45" t="s">
        <v>8</v>
      </c>
    </row>
    <row r="160" spans="1:6" x14ac:dyDescent="0.25">
      <c r="A160" t="s">
        <v>31</v>
      </c>
      <c r="B160">
        <v>2011</v>
      </c>
      <c r="C160">
        <v>31.919860310000001</v>
      </c>
      <c r="D160" s="45" t="s">
        <v>74</v>
      </c>
      <c r="E160" s="45" t="s">
        <v>126</v>
      </c>
      <c r="F160" s="45" t="s">
        <v>8</v>
      </c>
    </row>
    <row r="161" spans="1:6" x14ac:dyDescent="0.25">
      <c r="A161" t="s">
        <v>31</v>
      </c>
      <c r="B161">
        <v>2012</v>
      </c>
      <c r="C161">
        <v>31.97605884</v>
      </c>
      <c r="D161" s="45" t="s">
        <v>74</v>
      </c>
      <c r="E161" s="45" t="s">
        <v>126</v>
      </c>
      <c r="F161" s="45" t="s">
        <v>8</v>
      </c>
    </row>
    <row r="162" spans="1:6" x14ac:dyDescent="0.25">
      <c r="A162" t="s">
        <v>31</v>
      </c>
      <c r="B162">
        <v>2013</v>
      </c>
      <c r="C162">
        <v>31.588116999999997</v>
      </c>
      <c r="D162" s="45" t="s">
        <v>74</v>
      </c>
      <c r="E162" s="45" t="s">
        <v>126</v>
      </c>
      <c r="F162" s="45" t="s">
        <v>8</v>
      </c>
    </row>
    <row r="163" spans="1:6" x14ac:dyDescent="0.25">
      <c r="A163" t="s">
        <v>31</v>
      </c>
      <c r="B163">
        <v>2014</v>
      </c>
      <c r="C163">
        <v>30.146832</v>
      </c>
      <c r="D163" s="45" t="s">
        <v>74</v>
      </c>
      <c r="E163" s="45" t="s">
        <v>126</v>
      </c>
      <c r="F163" s="45" t="s">
        <v>8</v>
      </c>
    </row>
    <row r="164" spans="1:6" x14ac:dyDescent="0.25">
      <c r="A164" t="s">
        <v>31</v>
      </c>
      <c r="B164">
        <v>2015</v>
      </c>
      <c r="C164">
        <v>29.886478514468848</v>
      </c>
      <c r="D164" s="45" t="s">
        <v>74</v>
      </c>
      <c r="E164" s="45" t="s">
        <v>126</v>
      </c>
      <c r="F164" s="45" t="s">
        <v>8</v>
      </c>
    </row>
    <row r="165" spans="1:6" x14ac:dyDescent="0.25">
      <c r="A165" t="s">
        <v>31</v>
      </c>
      <c r="B165">
        <v>2016</v>
      </c>
      <c r="C165">
        <v>31.358144029468882</v>
      </c>
      <c r="D165" s="45" t="s">
        <v>74</v>
      </c>
      <c r="E165" s="45" t="s">
        <v>126</v>
      </c>
      <c r="F165" s="45" t="s">
        <v>8</v>
      </c>
    </row>
    <row r="166" spans="1:6" x14ac:dyDescent="0.25">
      <c r="A166" t="s">
        <v>31</v>
      </c>
      <c r="B166">
        <v>2017</v>
      </c>
      <c r="C166">
        <v>30.062237280000005</v>
      </c>
      <c r="D166" s="45" t="s">
        <v>74</v>
      </c>
      <c r="E166" s="45" t="s">
        <v>126</v>
      </c>
      <c r="F166" s="45" t="s">
        <v>8</v>
      </c>
    </row>
    <row r="167" spans="1:6" x14ac:dyDescent="0.25">
      <c r="A167" t="s">
        <v>31</v>
      </c>
      <c r="B167">
        <v>2018</v>
      </c>
      <c r="C167">
        <v>29.921574</v>
      </c>
      <c r="D167" s="45" t="s">
        <v>74</v>
      </c>
      <c r="E167" s="45" t="s">
        <v>126</v>
      </c>
      <c r="F167" s="45" t="s">
        <v>8</v>
      </c>
    </row>
    <row r="168" spans="1:6" x14ac:dyDescent="0.25">
      <c r="A168" t="s">
        <v>31</v>
      </c>
      <c r="B168">
        <v>2019</v>
      </c>
      <c r="C168">
        <v>29.643287000000001</v>
      </c>
      <c r="D168" s="45" t="s">
        <v>74</v>
      </c>
      <c r="E168" s="45" t="s">
        <v>126</v>
      </c>
      <c r="F168" s="45" t="s">
        <v>8</v>
      </c>
    </row>
    <row r="169" spans="1:6" x14ac:dyDescent="0.25">
      <c r="A169" t="s">
        <v>31</v>
      </c>
      <c r="B169">
        <v>2020</v>
      </c>
      <c r="C169">
        <v>28.120096</v>
      </c>
      <c r="D169" s="45" t="s">
        <v>74</v>
      </c>
      <c r="E169" s="45" t="s">
        <v>126</v>
      </c>
      <c r="F169" s="45" t="s">
        <v>8</v>
      </c>
    </row>
    <row r="170" spans="1:6" x14ac:dyDescent="0.25">
      <c r="A170" t="s">
        <v>31</v>
      </c>
      <c r="B170">
        <v>2021</v>
      </c>
      <c r="C170">
        <v>27.464947859042454</v>
      </c>
      <c r="D170" s="45" t="s">
        <v>73</v>
      </c>
      <c r="E170" s="45" t="s">
        <v>126</v>
      </c>
      <c r="F170" s="45" t="s">
        <v>8</v>
      </c>
    </row>
    <row r="171" spans="1:6" x14ac:dyDescent="0.25">
      <c r="A171" t="s">
        <v>31</v>
      </c>
      <c r="B171">
        <v>2022</v>
      </c>
      <c r="C171">
        <v>26.54502355881344</v>
      </c>
      <c r="D171" s="45" t="s">
        <v>73</v>
      </c>
      <c r="E171" s="45" t="s">
        <v>126</v>
      </c>
      <c r="F171" s="45" t="s">
        <v>8</v>
      </c>
    </row>
    <row r="172" spans="1:6" x14ac:dyDescent="0.25">
      <c r="A172" t="s">
        <v>31</v>
      </c>
      <c r="B172">
        <v>2023</v>
      </c>
      <c r="C172">
        <v>25.126688129999998</v>
      </c>
      <c r="D172" s="45" t="s">
        <v>73</v>
      </c>
      <c r="E172" s="45" t="s">
        <v>126</v>
      </c>
      <c r="F172" s="45" t="s">
        <v>8</v>
      </c>
    </row>
    <row r="173" spans="1:6" x14ac:dyDescent="0.25">
      <c r="A173" t="s">
        <v>33</v>
      </c>
      <c r="B173">
        <v>2005</v>
      </c>
      <c r="C173">
        <v>392.26007893000002</v>
      </c>
      <c r="D173" s="45" t="s">
        <v>74</v>
      </c>
      <c r="E173" s="45" t="s">
        <v>126</v>
      </c>
      <c r="F173" s="45" t="s">
        <v>8</v>
      </c>
    </row>
    <row r="174" spans="1:6" x14ac:dyDescent="0.25">
      <c r="A174" t="s">
        <v>33</v>
      </c>
      <c r="B174">
        <v>2006</v>
      </c>
      <c r="C174">
        <v>387.21445026999999</v>
      </c>
      <c r="D174" s="45" t="s">
        <v>74</v>
      </c>
      <c r="E174" s="45" t="s">
        <v>126</v>
      </c>
      <c r="F174" s="45" t="s">
        <v>8</v>
      </c>
    </row>
    <row r="175" spans="1:6" x14ac:dyDescent="0.25">
      <c r="A175" t="s">
        <v>33</v>
      </c>
      <c r="B175">
        <v>2007</v>
      </c>
      <c r="C175">
        <v>378.98058189</v>
      </c>
      <c r="D175" s="45" t="s">
        <v>74</v>
      </c>
      <c r="E175" s="45" t="s">
        <v>126</v>
      </c>
      <c r="F175" s="45" t="s">
        <v>8</v>
      </c>
    </row>
    <row r="176" spans="1:6" x14ac:dyDescent="0.25">
      <c r="A176" t="s">
        <v>33</v>
      </c>
      <c r="B176">
        <v>2008</v>
      </c>
      <c r="C176">
        <v>381.98621283</v>
      </c>
      <c r="D176" s="45" t="s">
        <v>74</v>
      </c>
      <c r="E176" s="45" t="s">
        <v>126</v>
      </c>
      <c r="F176" s="45" t="s">
        <v>8</v>
      </c>
    </row>
    <row r="177" spans="1:6" x14ac:dyDescent="0.25">
      <c r="A177" t="s">
        <v>33</v>
      </c>
      <c r="B177">
        <v>2009</v>
      </c>
      <c r="C177">
        <v>373.46383438999999</v>
      </c>
      <c r="D177" s="45" t="s">
        <v>74</v>
      </c>
      <c r="E177" s="45" t="s">
        <v>126</v>
      </c>
      <c r="F177" s="45" t="s">
        <v>8</v>
      </c>
    </row>
    <row r="178" spans="1:6" x14ac:dyDescent="0.25">
      <c r="A178" t="s">
        <v>33</v>
      </c>
      <c r="B178">
        <v>2010</v>
      </c>
      <c r="C178">
        <v>375.01359883999999</v>
      </c>
      <c r="D178" s="45" t="s">
        <v>74</v>
      </c>
      <c r="E178" s="45" t="s">
        <v>126</v>
      </c>
      <c r="F178" s="45" t="s">
        <v>8</v>
      </c>
    </row>
    <row r="179" spans="1:6" x14ac:dyDescent="0.25">
      <c r="A179" t="s">
        <v>33</v>
      </c>
      <c r="B179">
        <v>2011</v>
      </c>
      <c r="C179">
        <v>361.53158280999997</v>
      </c>
      <c r="D179" s="45" t="s">
        <v>74</v>
      </c>
      <c r="E179" s="45" t="s">
        <v>126</v>
      </c>
      <c r="F179" s="45" t="s">
        <v>8</v>
      </c>
    </row>
    <row r="180" spans="1:6" x14ac:dyDescent="0.25">
      <c r="A180" t="s">
        <v>33</v>
      </c>
      <c r="B180">
        <v>2012</v>
      </c>
      <c r="C180">
        <v>365.36912209000002</v>
      </c>
      <c r="D180" s="45" t="s">
        <v>74</v>
      </c>
      <c r="E180" s="45" t="s">
        <v>126</v>
      </c>
      <c r="F180" s="45" t="s">
        <v>8</v>
      </c>
    </row>
    <row r="181" spans="1:6" x14ac:dyDescent="0.25">
      <c r="A181" t="s">
        <v>33</v>
      </c>
      <c r="B181">
        <v>2013</v>
      </c>
      <c r="C181">
        <v>366.11665099999999</v>
      </c>
      <c r="D181" s="45" t="s">
        <v>74</v>
      </c>
      <c r="E181" s="45" t="s">
        <v>126</v>
      </c>
      <c r="F181" s="45" t="s">
        <v>8</v>
      </c>
    </row>
    <row r="182" spans="1:6" x14ac:dyDescent="0.25">
      <c r="A182" t="s">
        <v>33</v>
      </c>
      <c r="B182">
        <v>2014</v>
      </c>
      <c r="C182">
        <v>353.52878600000003</v>
      </c>
      <c r="D182" s="45" t="s">
        <v>74</v>
      </c>
      <c r="E182" s="45" t="s">
        <v>126</v>
      </c>
      <c r="F182" s="45" t="s">
        <v>8</v>
      </c>
    </row>
    <row r="183" spans="1:6" x14ac:dyDescent="0.25">
      <c r="A183" t="s">
        <v>33</v>
      </c>
      <c r="B183">
        <v>2015</v>
      </c>
      <c r="C183">
        <v>353.00985102199201</v>
      </c>
      <c r="D183" s="45" t="s">
        <v>74</v>
      </c>
      <c r="E183" s="45" t="s">
        <v>126</v>
      </c>
      <c r="F183" s="45" t="s">
        <v>8</v>
      </c>
    </row>
    <row r="184" spans="1:6" x14ac:dyDescent="0.25">
      <c r="A184" t="s">
        <v>33</v>
      </c>
      <c r="B184">
        <v>2016</v>
      </c>
      <c r="C184">
        <v>351.92466816625995</v>
      </c>
      <c r="D184" s="45" t="s">
        <v>74</v>
      </c>
      <c r="E184" s="45" t="s">
        <v>126</v>
      </c>
      <c r="F184" s="45" t="s">
        <v>8</v>
      </c>
    </row>
    <row r="185" spans="1:6" x14ac:dyDescent="0.25">
      <c r="A185" t="s">
        <v>33</v>
      </c>
      <c r="B185">
        <v>2017</v>
      </c>
      <c r="C185">
        <v>352.79570610931199</v>
      </c>
      <c r="D185" s="45" t="s">
        <v>74</v>
      </c>
      <c r="E185" s="45" t="s">
        <v>126</v>
      </c>
      <c r="F185" s="45" t="s">
        <v>8</v>
      </c>
    </row>
    <row r="186" spans="1:6" x14ac:dyDescent="0.25">
      <c r="A186" t="s">
        <v>33</v>
      </c>
      <c r="B186">
        <v>2018</v>
      </c>
      <c r="C186">
        <v>342.19987300000003</v>
      </c>
      <c r="D186" s="45" t="s">
        <v>74</v>
      </c>
      <c r="E186" s="45" t="s">
        <v>126</v>
      </c>
      <c r="F186" s="45" t="s">
        <v>8</v>
      </c>
    </row>
    <row r="187" spans="1:6" x14ac:dyDescent="0.25">
      <c r="A187" t="s">
        <v>33</v>
      </c>
      <c r="B187">
        <v>2019</v>
      </c>
      <c r="C187">
        <v>336.358317</v>
      </c>
      <c r="D187" s="45" t="s">
        <v>74</v>
      </c>
      <c r="E187" s="45" t="s">
        <v>126</v>
      </c>
      <c r="F187" s="45" t="s">
        <v>8</v>
      </c>
    </row>
    <row r="188" spans="1:6" x14ac:dyDescent="0.25">
      <c r="A188" t="s">
        <v>33</v>
      </c>
      <c r="B188">
        <v>2020</v>
      </c>
      <c r="C188">
        <v>307.76771500000001</v>
      </c>
      <c r="D188" s="45" t="s">
        <v>74</v>
      </c>
      <c r="E188" s="45" t="s">
        <v>126</v>
      </c>
      <c r="F188" s="45" t="s">
        <v>8</v>
      </c>
    </row>
    <row r="189" spans="1:6" x14ac:dyDescent="0.25">
      <c r="A189" t="s">
        <v>33</v>
      </c>
      <c r="B189">
        <v>2021</v>
      </c>
      <c r="C189">
        <v>323.41542723462771</v>
      </c>
      <c r="D189" s="45" t="s">
        <v>73</v>
      </c>
      <c r="E189" s="45" t="s">
        <v>126</v>
      </c>
      <c r="F189" s="45" t="s">
        <v>8</v>
      </c>
    </row>
    <row r="190" spans="1:6" x14ac:dyDescent="0.25">
      <c r="A190" t="s">
        <v>33</v>
      </c>
      <c r="B190">
        <v>2022</v>
      </c>
      <c r="C190">
        <v>306.15550965448091</v>
      </c>
      <c r="D190" s="45" t="s">
        <v>73</v>
      </c>
      <c r="E190" s="45" t="s">
        <v>126</v>
      </c>
      <c r="F190" s="45" t="s">
        <v>8</v>
      </c>
    </row>
    <row r="191" spans="1:6" x14ac:dyDescent="0.25">
      <c r="A191" t="s">
        <v>33</v>
      </c>
      <c r="B191">
        <v>2023</v>
      </c>
      <c r="C191">
        <v>297.83026919999998</v>
      </c>
      <c r="D191" s="45" t="s">
        <v>73</v>
      </c>
      <c r="E191" s="45" t="s">
        <v>126</v>
      </c>
      <c r="F191" s="45" t="s">
        <v>8</v>
      </c>
    </row>
    <row r="192" spans="1:6" x14ac:dyDescent="0.25">
      <c r="A192" t="s">
        <v>35</v>
      </c>
      <c r="B192">
        <v>2005</v>
      </c>
      <c r="C192">
        <v>469.29901991999998</v>
      </c>
      <c r="D192" s="45" t="s">
        <v>74</v>
      </c>
      <c r="E192" s="45" t="s">
        <v>126</v>
      </c>
      <c r="F192" s="45" t="s">
        <v>8</v>
      </c>
    </row>
    <row r="193" spans="1:6" x14ac:dyDescent="0.25">
      <c r="A193" t="s">
        <v>35</v>
      </c>
      <c r="B193">
        <v>2006</v>
      </c>
      <c r="C193">
        <v>473.45004453000001</v>
      </c>
      <c r="D193" s="45" t="s">
        <v>74</v>
      </c>
      <c r="E193" s="45" t="s">
        <v>126</v>
      </c>
      <c r="F193" s="45" t="s">
        <v>8</v>
      </c>
    </row>
    <row r="194" spans="1:6" x14ac:dyDescent="0.25">
      <c r="A194" t="s">
        <v>35</v>
      </c>
      <c r="B194">
        <v>2007</v>
      </c>
      <c r="C194">
        <v>434.75486459000001</v>
      </c>
      <c r="D194" s="45" t="s">
        <v>74</v>
      </c>
      <c r="E194" s="45" t="s">
        <v>126</v>
      </c>
      <c r="F194" s="45" t="s">
        <v>8</v>
      </c>
    </row>
    <row r="195" spans="1:6" x14ac:dyDescent="0.25">
      <c r="A195" t="s">
        <v>35</v>
      </c>
      <c r="B195">
        <v>2008</v>
      </c>
      <c r="C195">
        <v>460.40745394999999</v>
      </c>
      <c r="D195" s="45" t="s">
        <v>74</v>
      </c>
      <c r="E195" s="45" t="s">
        <v>126</v>
      </c>
      <c r="F195" s="45" t="s">
        <v>8</v>
      </c>
    </row>
    <row r="196" spans="1:6" x14ac:dyDescent="0.25">
      <c r="A196" t="s">
        <v>35</v>
      </c>
      <c r="B196">
        <v>2009</v>
      </c>
      <c r="C196">
        <v>441.50348656</v>
      </c>
      <c r="D196" s="45" t="s">
        <v>74</v>
      </c>
      <c r="E196" s="45" t="s">
        <v>126</v>
      </c>
      <c r="F196" s="45" t="s">
        <v>8</v>
      </c>
    </row>
    <row r="197" spans="1:6" x14ac:dyDescent="0.25">
      <c r="A197" t="s">
        <v>35</v>
      </c>
      <c r="B197">
        <v>2010</v>
      </c>
      <c r="C197">
        <v>453.56390993999997</v>
      </c>
      <c r="D197" s="45" t="s">
        <v>74</v>
      </c>
      <c r="E197" s="45" t="s">
        <v>126</v>
      </c>
      <c r="F197" s="45" t="s">
        <v>8</v>
      </c>
    </row>
    <row r="198" spans="1:6" x14ac:dyDescent="0.25">
      <c r="A198" t="s">
        <v>35</v>
      </c>
      <c r="B198">
        <v>2011</v>
      </c>
      <c r="C198">
        <v>434.57388865000001</v>
      </c>
      <c r="D198" s="45" t="s">
        <v>74</v>
      </c>
      <c r="E198" s="45" t="s">
        <v>126</v>
      </c>
      <c r="F198" s="45" t="s">
        <v>8</v>
      </c>
    </row>
    <row r="199" spans="1:6" x14ac:dyDescent="0.25">
      <c r="A199" t="s">
        <v>35</v>
      </c>
      <c r="B199">
        <v>2012</v>
      </c>
      <c r="C199">
        <v>438.77043258999998</v>
      </c>
      <c r="D199" s="45" t="s">
        <v>74</v>
      </c>
      <c r="E199" s="45" t="s">
        <v>126</v>
      </c>
      <c r="F199" s="45" t="s">
        <v>8</v>
      </c>
    </row>
    <row r="200" spans="1:6" x14ac:dyDescent="0.25">
      <c r="A200" t="s">
        <v>35</v>
      </c>
      <c r="B200">
        <v>2013</v>
      </c>
      <c r="C200">
        <v>460.20490799999999</v>
      </c>
      <c r="D200" s="45" t="s">
        <v>74</v>
      </c>
      <c r="E200" s="45" t="s">
        <v>126</v>
      </c>
      <c r="F200" s="45" t="s">
        <v>8</v>
      </c>
    </row>
    <row r="201" spans="1:6" x14ac:dyDescent="0.25">
      <c r="A201" t="s">
        <v>35</v>
      </c>
      <c r="B201">
        <v>2014</v>
      </c>
      <c r="C201">
        <v>436.79018500000001</v>
      </c>
      <c r="D201" s="45" t="s">
        <v>74</v>
      </c>
      <c r="E201" s="45" t="s">
        <v>126</v>
      </c>
      <c r="F201" s="45" t="s">
        <v>8</v>
      </c>
    </row>
    <row r="202" spans="1:6" x14ac:dyDescent="0.25">
      <c r="A202" t="s">
        <v>35</v>
      </c>
      <c r="B202">
        <v>2015</v>
      </c>
      <c r="C202">
        <v>444.08061531936403</v>
      </c>
      <c r="D202" s="45" t="s">
        <v>74</v>
      </c>
      <c r="E202" s="45" t="s">
        <v>126</v>
      </c>
      <c r="F202" s="45" t="s">
        <v>8</v>
      </c>
    </row>
    <row r="203" spans="1:6" x14ac:dyDescent="0.25">
      <c r="A203" t="s">
        <v>35</v>
      </c>
      <c r="B203">
        <v>2016</v>
      </c>
      <c r="C203">
        <v>454.1574111427729</v>
      </c>
      <c r="D203" s="45" t="s">
        <v>74</v>
      </c>
      <c r="E203" s="45" t="s">
        <v>126</v>
      </c>
      <c r="F203" s="45" t="s">
        <v>8</v>
      </c>
    </row>
    <row r="204" spans="1:6" x14ac:dyDescent="0.25">
      <c r="A204" t="s">
        <v>35</v>
      </c>
      <c r="B204">
        <v>2017</v>
      </c>
      <c r="C204">
        <v>466.86641383300008</v>
      </c>
      <c r="D204" s="45" t="s">
        <v>74</v>
      </c>
      <c r="E204" s="45" t="s">
        <v>126</v>
      </c>
      <c r="F204" s="45" t="s">
        <v>8</v>
      </c>
    </row>
    <row r="205" spans="1:6" x14ac:dyDescent="0.25">
      <c r="A205" t="s">
        <v>35</v>
      </c>
      <c r="B205">
        <v>2018</v>
      </c>
      <c r="C205">
        <v>434.04777300000001</v>
      </c>
      <c r="D205" s="45" t="s">
        <v>74</v>
      </c>
      <c r="E205" s="45" t="s">
        <v>126</v>
      </c>
      <c r="F205" s="45" t="s">
        <v>8</v>
      </c>
    </row>
    <row r="206" spans="1:6" x14ac:dyDescent="0.25">
      <c r="A206" t="s">
        <v>35</v>
      </c>
      <c r="B206">
        <v>2019</v>
      </c>
      <c r="C206">
        <v>444.262722</v>
      </c>
      <c r="D206" s="45" t="s">
        <v>74</v>
      </c>
      <c r="E206" s="45" t="s">
        <v>126</v>
      </c>
      <c r="F206" s="45" t="s">
        <v>8</v>
      </c>
    </row>
    <row r="207" spans="1:6" x14ac:dyDescent="0.25">
      <c r="A207" t="s">
        <v>35</v>
      </c>
      <c r="B207">
        <v>2020</v>
      </c>
      <c r="C207">
        <v>407.41080799999997</v>
      </c>
      <c r="D207" s="45" t="s">
        <v>74</v>
      </c>
      <c r="E207" s="45" t="s">
        <v>126</v>
      </c>
      <c r="F207" s="45" t="s">
        <v>8</v>
      </c>
    </row>
    <row r="208" spans="1:6" x14ac:dyDescent="0.25">
      <c r="A208" t="s">
        <v>35</v>
      </c>
      <c r="B208">
        <v>2021</v>
      </c>
      <c r="C208">
        <v>404.54148986632367</v>
      </c>
      <c r="D208" s="45" t="s">
        <v>73</v>
      </c>
      <c r="E208" s="45" t="s">
        <v>126</v>
      </c>
      <c r="F208" s="45" t="s">
        <v>8</v>
      </c>
    </row>
    <row r="209" spans="1:6" x14ac:dyDescent="0.25">
      <c r="A209" t="s">
        <v>35</v>
      </c>
      <c r="B209">
        <v>2022</v>
      </c>
      <c r="C209">
        <v>394.9694793465012</v>
      </c>
      <c r="D209" s="45" t="s">
        <v>73</v>
      </c>
      <c r="E209" s="45" t="s">
        <v>126</v>
      </c>
      <c r="F209" s="45" t="s">
        <v>8</v>
      </c>
    </row>
    <row r="210" spans="1:6" x14ac:dyDescent="0.25">
      <c r="A210" t="s">
        <v>35</v>
      </c>
      <c r="B210">
        <v>2023</v>
      </c>
      <c r="C210">
        <v>383.44635700000003</v>
      </c>
      <c r="D210" s="45" t="s">
        <v>73</v>
      </c>
      <c r="E210" s="45" t="s">
        <v>126</v>
      </c>
      <c r="F210" s="45" t="s">
        <v>8</v>
      </c>
    </row>
    <row r="211" spans="1:6" x14ac:dyDescent="0.25">
      <c r="A211" t="s">
        <v>36</v>
      </c>
      <c r="B211">
        <v>2005</v>
      </c>
      <c r="C211">
        <v>62.250126719999997</v>
      </c>
      <c r="D211" s="45" t="s">
        <v>74</v>
      </c>
      <c r="E211" s="45" t="s">
        <v>126</v>
      </c>
      <c r="F211" s="45" t="s">
        <v>8</v>
      </c>
    </row>
    <row r="212" spans="1:6" x14ac:dyDescent="0.25">
      <c r="A212" t="s">
        <v>36</v>
      </c>
      <c r="B212">
        <v>2006</v>
      </c>
      <c r="C212">
        <v>59.727329179999998</v>
      </c>
      <c r="D212" s="45" t="s">
        <v>74</v>
      </c>
      <c r="E212" s="45" t="s">
        <v>126</v>
      </c>
      <c r="F212" s="45" t="s">
        <v>8</v>
      </c>
    </row>
    <row r="213" spans="1:6" x14ac:dyDescent="0.25">
      <c r="A213" t="s">
        <v>36</v>
      </c>
      <c r="B213">
        <v>2007</v>
      </c>
      <c r="C213">
        <v>59.644232780000003</v>
      </c>
      <c r="D213" s="45" t="s">
        <v>74</v>
      </c>
      <c r="E213" s="45" t="s">
        <v>126</v>
      </c>
      <c r="F213" s="45" t="s">
        <v>8</v>
      </c>
    </row>
    <row r="214" spans="1:6" x14ac:dyDescent="0.25">
      <c r="A214" t="s">
        <v>36</v>
      </c>
      <c r="B214">
        <v>2008</v>
      </c>
      <c r="C214">
        <v>59.241782129999997</v>
      </c>
      <c r="D214" s="45" t="s">
        <v>74</v>
      </c>
      <c r="E214" s="45" t="s">
        <v>126</v>
      </c>
      <c r="F214" s="45" t="s">
        <v>8</v>
      </c>
    </row>
    <row r="215" spans="1:6" x14ac:dyDescent="0.25">
      <c r="A215" t="s">
        <v>36</v>
      </c>
      <c r="B215">
        <v>2009</v>
      </c>
      <c r="C215">
        <v>58.264364960000002</v>
      </c>
      <c r="D215" s="45" t="s">
        <v>74</v>
      </c>
      <c r="E215" s="45" t="s">
        <v>126</v>
      </c>
      <c r="F215" s="45" t="s">
        <v>8</v>
      </c>
    </row>
    <row r="216" spans="1:6" x14ac:dyDescent="0.25">
      <c r="A216" t="s">
        <v>36</v>
      </c>
      <c r="B216">
        <v>2010</v>
      </c>
      <c r="C216">
        <v>55.943006760000003</v>
      </c>
      <c r="D216" s="45" t="s">
        <v>74</v>
      </c>
      <c r="E216" s="45" t="s">
        <v>126</v>
      </c>
      <c r="F216" s="45" t="s">
        <v>8</v>
      </c>
    </row>
    <row r="217" spans="1:6" x14ac:dyDescent="0.25">
      <c r="A217" t="s">
        <v>36</v>
      </c>
      <c r="B217">
        <v>2011</v>
      </c>
      <c r="C217">
        <v>53.991743939999999</v>
      </c>
      <c r="D217" s="45" t="s">
        <v>74</v>
      </c>
      <c r="E217" s="45" t="s">
        <v>126</v>
      </c>
      <c r="F217" s="45" t="s">
        <v>8</v>
      </c>
    </row>
    <row r="218" spans="1:6" x14ac:dyDescent="0.25">
      <c r="A218" t="s">
        <v>36</v>
      </c>
      <c r="B218">
        <v>2012</v>
      </c>
      <c r="C218">
        <v>48.344794810000003</v>
      </c>
      <c r="D218" s="45" t="s">
        <v>74</v>
      </c>
      <c r="E218" s="45" t="s">
        <v>126</v>
      </c>
      <c r="F218" s="45" t="s">
        <v>8</v>
      </c>
    </row>
    <row r="219" spans="1:6" x14ac:dyDescent="0.25">
      <c r="A219" t="s">
        <v>36</v>
      </c>
      <c r="B219">
        <v>2013</v>
      </c>
      <c r="C219">
        <v>44.184593</v>
      </c>
      <c r="D219" s="45" t="s">
        <v>74</v>
      </c>
      <c r="E219" s="45" t="s">
        <v>126</v>
      </c>
      <c r="F219" s="45" t="s">
        <v>8</v>
      </c>
    </row>
    <row r="220" spans="1:6" x14ac:dyDescent="0.25">
      <c r="A220" t="s">
        <v>36</v>
      </c>
      <c r="B220">
        <v>2014</v>
      </c>
      <c r="C220">
        <v>44.409917999999998</v>
      </c>
      <c r="D220" s="45" t="s">
        <v>74</v>
      </c>
      <c r="E220" s="45" t="s">
        <v>126</v>
      </c>
      <c r="F220" s="45" t="s">
        <v>8</v>
      </c>
    </row>
    <row r="221" spans="1:6" x14ac:dyDescent="0.25">
      <c r="A221" t="s">
        <v>36</v>
      </c>
      <c r="B221">
        <v>2015</v>
      </c>
      <c r="C221">
        <v>45.449372585058505</v>
      </c>
      <c r="D221" s="45" t="s">
        <v>74</v>
      </c>
      <c r="E221" s="45" t="s">
        <v>126</v>
      </c>
      <c r="F221" s="45" t="s">
        <v>8</v>
      </c>
    </row>
    <row r="222" spans="1:6" x14ac:dyDescent="0.25">
      <c r="A222" t="s">
        <v>36</v>
      </c>
      <c r="B222">
        <v>2016</v>
      </c>
      <c r="C222">
        <v>44.89720001171321</v>
      </c>
      <c r="D222" s="45" t="s">
        <v>74</v>
      </c>
      <c r="E222" s="45" t="s">
        <v>126</v>
      </c>
      <c r="F222" s="45" t="s">
        <v>8</v>
      </c>
    </row>
    <row r="223" spans="1:6" x14ac:dyDescent="0.25">
      <c r="A223" t="s">
        <v>36</v>
      </c>
      <c r="B223">
        <v>2017</v>
      </c>
      <c r="C223">
        <v>45.445290592100001</v>
      </c>
      <c r="D223" s="45" t="s">
        <v>74</v>
      </c>
      <c r="E223" s="45" t="s">
        <v>126</v>
      </c>
      <c r="F223" s="45" t="s">
        <v>8</v>
      </c>
    </row>
    <row r="224" spans="1:6" x14ac:dyDescent="0.25">
      <c r="A224" t="s">
        <v>36</v>
      </c>
      <c r="B224">
        <v>2018</v>
      </c>
      <c r="C224">
        <v>44.694510000000001</v>
      </c>
      <c r="D224" s="45" t="s">
        <v>74</v>
      </c>
      <c r="E224" s="45" t="s">
        <v>126</v>
      </c>
      <c r="F224" s="45" t="s">
        <v>8</v>
      </c>
    </row>
    <row r="225" spans="1:6" x14ac:dyDescent="0.25">
      <c r="A225" t="s">
        <v>36</v>
      </c>
      <c r="B225">
        <v>2019</v>
      </c>
      <c r="C225">
        <v>44.744947000000003</v>
      </c>
      <c r="D225" s="45" t="s">
        <v>74</v>
      </c>
      <c r="E225" s="45" t="s">
        <v>126</v>
      </c>
      <c r="F225" s="45" t="s">
        <v>8</v>
      </c>
    </row>
    <row r="226" spans="1:6" x14ac:dyDescent="0.25">
      <c r="A226" t="s">
        <v>36</v>
      </c>
      <c r="B226">
        <v>2020</v>
      </c>
      <c r="C226">
        <v>42.893855000000002</v>
      </c>
      <c r="D226" s="45" t="s">
        <v>74</v>
      </c>
      <c r="E226" s="45" t="s">
        <v>126</v>
      </c>
      <c r="F226" s="45" t="s">
        <v>8</v>
      </c>
    </row>
    <row r="227" spans="1:6" x14ac:dyDescent="0.25">
      <c r="A227" t="s">
        <v>36</v>
      </c>
      <c r="B227">
        <v>2021</v>
      </c>
      <c r="C227">
        <v>43.9175473863788</v>
      </c>
      <c r="D227" s="45" t="s">
        <v>73</v>
      </c>
      <c r="E227" s="45" t="s">
        <v>126</v>
      </c>
      <c r="F227" s="45" t="s">
        <v>8</v>
      </c>
    </row>
    <row r="228" spans="1:6" x14ac:dyDescent="0.25">
      <c r="A228" t="s">
        <v>36</v>
      </c>
      <c r="B228">
        <v>2022</v>
      </c>
      <c r="C228">
        <v>46.251399894634986</v>
      </c>
      <c r="D228" s="45" t="s">
        <v>73</v>
      </c>
      <c r="E228" s="45" t="s">
        <v>126</v>
      </c>
      <c r="F228" s="45" t="s">
        <v>8</v>
      </c>
    </row>
    <row r="229" spans="1:6" x14ac:dyDescent="0.25">
      <c r="A229" t="s">
        <v>36</v>
      </c>
      <c r="B229">
        <v>2023</v>
      </c>
      <c r="C229">
        <v>45.319781799999994</v>
      </c>
      <c r="D229" s="45" t="s">
        <v>73</v>
      </c>
      <c r="E229" s="45" t="s">
        <v>126</v>
      </c>
      <c r="F229" s="45" t="s">
        <v>8</v>
      </c>
    </row>
    <row r="230" spans="1:6" x14ac:dyDescent="0.25">
      <c r="A230" t="s">
        <v>38</v>
      </c>
      <c r="B230">
        <v>2005</v>
      </c>
      <c r="C230">
        <v>47.164360289999998</v>
      </c>
      <c r="D230" s="45" t="s">
        <v>74</v>
      </c>
      <c r="E230" s="45" t="s">
        <v>126</v>
      </c>
      <c r="F230" s="45" t="s">
        <v>8</v>
      </c>
    </row>
    <row r="231" spans="1:6" x14ac:dyDescent="0.25">
      <c r="A231" t="s">
        <v>38</v>
      </c>
      <c r="B231">
        <v>2006</v>
      </c>
      <c r="C231">
        <v>46.81928731</v>
      </c>
      <c r="D231" s="45" t="s">
        <v>74</v>
      </c>
      <c r="E231" s="45" t="s">
        <v>126</v>
      </c>
      <c r="F231" s="45" t="s">
        <v>8</v>
      </c>
    </row>
    <row r="232" spans="1:6" x14ac:dyDescent="0.25">
      <c r="A232" t="s">
        <v>38</v>
      </c>
      <c r="B232">
        <v>2007</v>
      </c>
      <c r="C232">
        <v>44.55953238</v>
      </c>
      <c r="D232" s="45" t="s">
        <v>74</v>
      </c>
      <c r="E232" s="45" t="s">
        <v>126</v>
      </c>
      <c r="F232" s="45" t="s">
        <v>8</v>
      </c>
    </row>
    <row r="233" spans="1:6" x14ac:dyDescent="0.25">
      <c r="A233" t="s">
        <v>38</v>
      </c>
      <c r="B233">
        <v>2008</v>
      </c>
      <c r="C233">
        <v>44.314265419999998</v>
      </c>
      <c r="D233" s="45" t="s">
        <v>74</v>
      </c>
      <c r="E233" s="45" t="s">
        <v>126</v>
      </c>
      <c r="F233" s="45" t="s">
        <v>8</v>
      </c>
    </row>
    <row r="234" spans="1:6" x14ac:dyDescent="0.25">
      <c r="A234" t="s">
        <v>38</v>
      </c>
      <c r="B234">
        <v>2009</v>
      </c>
      <c r="C234">
        <v>42.939133130000002</v>
      </c>
      <c r="D234" s="45" t="s">
        <v>74</v>
      </c>
      <c r="E234" s="45" t="s">
        <v>126</v>
      </c>
      <c r="F234" s="45" t="s">
        <v>8</v>
      </c>
    </row>
    <row r="235" spans="1:6" x14ac:dyDescent="0.25">
      <c r="A235" t="s">
        <v>38</v>
      </c>
      <c r="B235">
        <v>2010</v>
      </c>
      <c r="C235">
        <v>43.015359340000003</v>
      </c>
      <c r="D235" s="45" t="s">
        <v>74</v>
      </c>
      <c r="E235" s="45" t="s">
        <v>126</v>
      </c>
      <c r="F235" s="45" t="s">
        <v>8</v>
      </c>
    </row>
    <row r="236" spans="1:6" x14ac:dyDescent="0.25">
      <c r="A236" t="s">
        <v>38</v>
      </c>
      <c r="B236">
        <v>2011</v>
      </c>
      <c r="C236">
        <v>41.819890260000001</v>
      </c>
      <c r="D236" s="45" t="s">
        <v>74</v>
      </c>
      <c r="E236" s="45" t="s">
        <v>126</v>
      </c>
      <c r="F236" s="45" t="s">
        <v>8</v>
      </c>
    </row>
    <row r="237" spans="1:6" x14ac:dyDescent="0.25">
      <c r="A237" t="s">
        <v>38</v>
      </c>
      <c r="B237">
        <v>2012</v>
      </c>
      <c r="C237">
        <v>39.62387039</v>
      </c>
      <c r="D237" s="45" t="s">
        <v>74</v>
      </c>
      <c r="E237" s="45" t="s">
        <v>126</v>
      </c>
      <c r="F237" s="45" t="s">
        <v>8</v>
      </c>
    </row>
    <row r="238" spans="1:6" x14ac:dyDescent="0.25">
      <c r="A238" t="s">
        <v>38</v>
      </c>
      <c r="B238">
        <v>2013</v>
      </c>
      <c r="C238">
        <v>38.436981000000003</v>
      </c>
      <c r="D238" s="45" t="s">
        <v>74</v>
      </c>
      <c r="E238" s="45" t="s">
        <v>126</v>
      </c>
      <c r="F238" s="45" t="s">
        <v>8</v>
      </c>
    </row>
    <row r="239" spans="1:6" x14ac:dyDescent="0.25">
      <c r="A239" t="s">
        <v>38</v>
      </c>
      <c r="B239">
        <v>2014</v>
      </c>
      <c r="C239">
        <v>38.423027999999995</v>
      </c>
      <c r="D239" s="45" t="s">
        <v>74</v>
      </c>
      <c r="E239" s="45" t="s">
        <v>126</v>
      </c>
      <c r="F239" s="45" t="s">
        <v>8</v>
      </c>
    </row>
    <row r="240" spans="1:6" x14ac:dyDescent="0.25">
      <c r="A240" t="s">
        <v>38</v>
      </c>
      <c r="B240">
        <v>2015</v>
      </c>
      <c r="C240">
        <v>41.437585971256574</v>
      </c>
      <c r="D240" s="45" t="s">
        <v>74</v>
      </c>
      <c r="E240" s="45" t="s">
        <v>126</v>
      </c>
      <c r="F240" s="45" t="s">
        <v>8</v>
      </c>
    </row>
    <row r="241" spans="1:6" x14ac:dyDescent="0.25">
      <c r="A241" t="s">
        <v>38</v>
      </c>
      <c r="B241">
        <v>2016</v>
      </c>
      <c r="C241">
        <v>42.059940064213976</v>
      </c>
      <c r="D241" s="45" t="s">
        <v>74</v>
      </c>
      <c r="E241" s="45" t="s">
        <v>126</v>
      </c>
      <c r="F241" s="45" t="s">
        <v>8</v>
      </c>
    </row>
    <row r="242" spans="1:6" x14ac:dyDescent="0.25">
      <c r="A242" t="s">
        <v>38</v>
      </c>
      <c r="B242">
        <v>2017</v>
      </c>
      <c r="C242">
        <v>43.141882990304005</v>
      </c>
      <c r="D242" s="45" t="s">
        <v>74</v>
      </c>
      <c r="E242" s="45" t="s">
        <v>126</v>
      </c>
      <c r="F242" s="45" t="s">
        <v>8</v>
      </c>
    </row>
    <row r="243" spans="1:6" x14ac:dyDescent="0.25">
      <c r="A243" t="s">
        <v>38</v>
      </c>
      <c r="B243">
        <v>2018</v>
      </c>
      <c r="C243">
        <v>43.249946999999999</v>
      </c>
      <c r="D243" s="45" t="s">
        <v>74</v>
      </c>
      <c r="E243" s="45" t="s">
        <v>126</v>
      </c>
      <c r="F243" s="45" t="s">
        <v>8</v>
      </c>
    </row>
    <row r="244" spans="1:6" x14ac:dyDescent="0.25">
      <c r="A244" t="s">
        <v>38</v>
      </c>
      <c r="B244">
        <v>2019</v>
      </c>
      <c r="C244">
        <v>44.894942</v>
      </c>
      <c r="D244" s="45" t="s">
        <v>74</v>
      </c>
      <c r="E244" s="45" t="s">
        <v>126</v>
      </c>
      <c r="F244" s="45" t="s">
        <v>8</v>
      </c>
    </row>
    <row r="245" spans="1:6" x14ac:dyDescent="0.25">
      <c r="A245" t="s">
        <v>38</v>
      </c>
      <c r="B245">
        <v>2020</v>
      </c>
      <c r="C245">
        <v>43.906325000000002</v>
      </c>
      <c r="D245" s="45" t="s">
        <v>74</v>
      </c>
      <c r="E245" s="45" t="s">
        <v>126</v>
      </c>
      <c r="F245" s="45" t="s">
        <v>8</v>
      </c>
    </row>
    <row r="246" spans="1:6" x14ac:dyDescent="0.25">
      <c r="A246" t="s">
        <v>38</v>
      </c>
      <c r="B246">
        <v>2021</v>
      </c>
      <c r="C246">
        <v>46.597146620463306</v>
      </c>
      <c r="D246" s="45" t="s">
        <v>73</v>
      </c>
      <c r="E246" s="45" t="s">
        <v>126</v>
      </c>
      <c r="F246" s="45" t="s">
        <v>8</v>
      </c>
    </row>
    <row r="247" spans="1:6" x14ac:dyDescent="0.25">
      <c r="A247" t="s">
        <v>38</v>
      </c>
      <c r="B247">
        <v>2022</v>
      </c>
      <c r="C247">
        <v>43.960949817284543</v>
      </c>
      <c r="D247" s="45" t="s">
        <v>73</v>
      </c>
      <c r="E247" s="45" t="s">
        <v>126</v>
      </c>
      <c r="F247" s="45" t="s">
        <v>8</v>
      </c>
    </row>
    <row r="248" spans="1:6" x14ac:dyDescent="0.25">
      <c r="A248" t="s">
        <v>38</v>
      </c>
      <c r="B248">
        <v>2023</v>
      </c>
      <c r="C248">
        <v>40.792962240000001</v>
      </c>
      <c r="D248" s="45" t="s">
        <v>73</v>
      </c>
      <c r="E248" s="45" t="s">
        <v>126</v>
      </c>
      <c r="F248" s="45" t="s">
        <v>8</v>
      </c>
    </row>
    <row r="249" spans="1:6" x14ac:dyDescent="0.25">
      <c r="A249" t="s">
        <v>40</v>
      </c>
      <c r="B249">
        <v>2005</v>
      </c>
      <c r="C249">
        <v>47.405961140000002</v>
      </c>
      <c r="D249" s="45" t="s">
        <v>74</v>
      </c>
      <c r="E249" s="45" t="s">
        <v>126</v>
      </c>
      <c r="F249" s="45" t="s">
        <v>8</v>
      </c>
    </row>
    <row r="250" spans="1:6" x14ac:dyDescent="0.25">
      <c r="A250" t="s">
        <v>40</v>
      </c>
      <c r="B250">
        <v>2006</v>
      </c>
      <c r="C250">
        <v>47.482059659999997</v>
      </c>
      <c r="D250" s="45" t="s">
        <v>74</v>
      </c>
      <c r="E250" s="45" t="s">
        <v>126</v>
      </c>
      <c r="F250" s="45" t="s">
        <v>8</v>
      </c>
    </row>
    <row r="251" spans="1:6" x14ac:dyDescent="0.25">
      <c r="A251" t="s">
        <v>40</v>
      </c>
      <c r="B251">
        <v>2007</v>
      </c>
      <c r="C251">
        <v>46.916138259999997</v>
      </c>
      <c r="D251" s="45" t="s">
        <v>74</v>
      </c>
      <c r="E251" s="45" t="s">
        <v>126</v>
      </c>
      <c r="F251" s="45" t="s">
        <v>8</v>
      </c>
    </row>
    <row r="252" spans="1:6" x14ac:dyDescent="0.25">
      <c r="A252" t="s">
        <v>40</v>
      </c>
      <c r="B252">
        <v>2008</v>
      </c>
      <c r="C252">
        <v>47.332515389999998</v>
      </c>
      <c r="D252" s="45" t="s">
        <v>74</v>
      </c>
      <c r="E252" s="45" t="s">
        <v>126</v>
      </c>
      <c r="F252" s="45" t="s">
        <v>8</v>
      </c>
    </row>
    <row r="253" spans="1:6" x14ac:dyDescent="0.25">
      <c r="A253" t="s">
        <v>40</v>
      </c>
      <c r="B253">
        <v>2009</v>
      </c>
      <c r="C253">
        <v>44.741964099999997</v>
      </c>
      <c r="D253" s="45" t="s">
        <v>74</v>
      </c>
      <c r="E253" s="45" t="s">
        <v>126</v>
      </c>
      <c r="F253" s="45" t="s">
        <v>8</v>
      </c>
    </row>
    <row r="254" spans="1:6" x14ac:dyDescent="0.25">
      <c r="A254" t="s">
        <v>40</v>
      </c>
      <c r="B254">
        <v>2010</v>
      </c>
      <c r="C254">
        <v>44.172249149999999</v>
      </c>
      <c r="D254" s="45" t="s">
        <v>74</v>
      </c>
      <c r="E254" s="45" t="s">
        <v>126</v>
      </c>
      <c r="F254" s="45" t="s">
        <v>8</v>
      </c>
    </row>
    <row r="255" spans="1:6" x14ac:dyDescent="0.25">
      <c r="A255" t="s">
        <v>40</v>
      </c>
      <c r="B255">
        <v>2011</v>
      </c>
      <c r="C255">
        <v>41.60100765</v>
      </c>
      <c r="D255" s="45" t="s">
        <v>74</v>
      </c>
      <c r="E255" s="45" t="s">
        <v>126</v>
      </c>
      <c r="F255" s="45" t="s">
        <v>8</v>
      </c>
    </row>
    <row r="256" spans="1:6" x14ac:dyDescent="0.25">
      <c r="A256" t="s">
        <v>40</v>
      </c>
      <c r="B256">
        <v>2012</v>
      </c>
      <c r="C256">
        <v>41.511968160000002</v>
      </c>
      <c r="D256" s="45" t="s">
        <v>74</v>
      </c>
      <c r="E256" s="45" t="s">
        <v>126</v>
      </c>
      <c r="F256" s="45" t="s">
        <v>8</v>
      </c>
    </row>
    <row r="257" spans="1:6" x14ac:dyDescent="0.25">
      <c r="A257" t="s">
        <v>40</v>
      </c>
      <c r="B257">
        <v>2013</v>
      </c>
      <c r="C257">
        <v>42.206805000000003</v>
      </c>
      <c r="D257" s="45" t="s">
        <v>74</v>
      </c>
      <c r="E257" s="45" t="s">
        <v>126</v>
      </c>
      <c r="F257" s="45" t="s">
        <v>8</v>
      </c>
    </row>
    <row r="258" spans="1:6" x14ac:dyDescent="0.25">
      <c r="A258" t="s">
        <v>40</v>
      </c>
      <c r="B258">
        <v>2014</v>
      </c>
      <c r="C258">
        <v>41.663021000000001</v>
      </c>
      <c r="D258" s="45" t="s">
        <v>74</v>
      </c>
      <c r="E258" s="45" t="s">
        <v>126</v>
      </c>
      <c r="F258" s="45" t="s">
        <v>8</v>
      </c>
    </row>
    <row r="259" spans="1:6" x14ac:dyDescent="0.25">
      <c r="A259" t="s">
        <v>40</v>
      </c>
      <c r="B259">
        <v>2015</v>
      </c>
      <c r="C259">
        <v>43.037172835320142</v>
      </c>
      <c r="D259" s="45" t="s">
        <v>74</v>
      </c>
      <c r="E259" s="45" t="s">
        <v>126</v>
      </c>
      <c r="F259" s="45" t="s">
        <v>8</v>
      </c>
    </row>
    <row r="260" spans="1:6" x14ac:dyDescent="0.25">
      <c r="A260" t="s">
        <v>40</v>
      </c>
      <c r="B260">
        <v>2016</v>
      </c>
      <c r="C260">
        <v>43.798177498529597</v>
      </c>
      <c r="D260" s="45" t="s">
        <v>74</v>
      </c>
      <c r="E260" s="45" t="s">
        <v>126</v>
      </c>
      <c r="F260" s="45" t="s">
        <v>8</v>
      </c>
    </row>
    <row r="261" spans="1:6" x14ac:dyDescent="0.25">
      <c r="A261" t="s">
        <v>40</v>
      </c>
      <c r="B261">
        <v>2017</v>
      </c>
      <c r="C261">
        <v>43.828744481807007</v>
      </c>
      <c r="D261" s="45" t="s">
        <v>74</v>
      </c>
      <c r="E261" s="45" t="s">
        <v>126</v>
      </c>
      <c r="F261" s="45" t="s">
        <v>8</v>
      </c>
    </row>
    <row r="262" spans="1:6" x14ac:dyDescent="0.25">
      <c r="A262" t="s">
        <v>40</v>
      </c>
      <c r="B262">
        <v>2018</v>
      </c>
      <c r="C262">
        <v>45.378559000000003</v>
      </c>
      <c r="D262" s="45" t="s">
        <v>74</v>
      </c>
      <c r="E262" s="45" t="s">
        <v>126</v>
      </c>
      <c r="F262" s="45" t="s">
        <v>8</v>
      </c>
    </row>
    <row r="263" spans="1:6" x14ac:dyDescent="0.25">
      <c r="A263" t="s">
        <v>40</v>
      </c>
      <c r="B263">
        <v>2019</v>
      </c>
      <c r="C263">
        <v>45.579574999999998</v>
      </c>
      <c r="D263" s="45" t="s">
        <v>74</v>
      </c>
      <c r="E263" s="45" t="s">
        <v>126</v>
      </c>
      <c r="F263" s="45" t="s">
        <v>8</v>
      </c>
    </row>
    <row r="264" spans="1:6" x14ac:dyDescent="0.25">
      <c r="A264" t="s">
        <v>40</v>
      </c>
      <c r="B264">
        <v>2020</v>
      </c>
      <c r="C264">
        <v>44.721179999999997</v>
      </c>
      <c r="D264" s="45" t="s">
        <v>74</v>
      </c>
      <c r="E264" s="45" t="s">
        <v>126</v>
      </c>
      <c r="F264" s="45" t="s">
        <v>8</v>
      </c>
    </row>
    <row r="265" spans="1:6" x14ac:dyDescent="0.25">
      <c r="A265" t="s">
        <v>40</v>
      </c>
      <c r="B265">
        <v>2021</v>
      </c>
      <c r="C265">
        <v>46.770583217755068</v>
      </c>
      <c r="D265" s="45" t="s">
        <v>73</v>
      </c>
      <c r="E265" s="45" t="s">
        <v>126</v>
      </c>
      <c r="F265" s="45" t="s">
        <v>8</v>
      </c>
    </row>
    <row r="266" spans="1:6" x14ac:dyDescent="0.25">
      <c r="A266" t="s">
        <v>40</v>
      </c>
      <c r="B266">
        <v>2022</v>
      </c>
      <c r="C266">
        <v>45.897392165194908</v>
      </c>
      <c r="D266" s="45" t="s">
        <v>73</v>
      </c>
      <c r="E266" s="45" t="s">
        <v>126</v>
      </c>
      <c r="F266" s="45" t="s">
        <v>8</v>
      </c>
    </row>
    <row r="267" spans="1:6" x14ac:dyDescent="0.25">
      <c r="A267" t="s">
        <v>40</v>
      </c>
      <c r="B267">
        <v>2023</v>
      </c>
      <c r="C267">
        <v>42.793588739999997</v>
      </c>
      <c r="D267" s="45" t="s">
        <v>73</v>
      </c>
      <c r="E267" s="45" t="s">
        <v>126</v>
      </c>
      <c r="F267" s="45" t="s">
        <v>8</v>
      </c>
    </row>
    <row r="268" spans="1:6" x14ac:dyDescent="0.25">
      <c r="A268" t="s">
        <v>42</v>
      </c>
      <c r="B268">
        <v>2005</v>
      </c>
      <c r="C268">
        <v>340.50531969999997</v>
      </c>
      <c r="D268" s="45" t="s">
        <v>74</v>
      </c>
      <c r="E268" s="45" t="s">
        <v>126</v>
      </c>
      <c r="F268" s="45" t="s">
        <v>8</v>
      </c>
    </row>
    <row r="269" spans="1:6" x14ac:dyDescent="0.25">
      <c r="A269" t="s">
        <v>42</v>
      </c>
      <c r="B269">
        <v>2006</v>
      </c>
      <c r="C269">
        <v>333.34558887999998</v>
      </c>
      <c r="D269" s="45" t="s">
        <v>74</v>
      </c>
      <c r="E269" s="45" t="s">
        <v>126</v>
      </c>
      <c r="F269" s="45" t="s">
        <v>8</v>
      </c>
    </row>
    <row r="270" spans="1:6" x14ac:dyDescent="0.25">
      <c r="A270" t="s">
        <v>42</v>
      </c>
      <c r="B270">
        <v>2007</v>
      </c>
      <c r="C270">
        <v>329.48453057</v>
      </c>
      <c r="D270" s="45" t="s">
        <v>74</v>
      </c>
      <c r="E270" s="45" t="s">
        <v>126</v>
      </c>
      <c r="F270" s="45" t="s">
        <v>8</v>
      </c>
    </row>
    <row r="271" spans="1:6" x14ac:dyDescent="0.25">
      <c r="A271" t="s">
        <v>42</v>
      </c>
      <c r="B271">
        <v>2008</v>
      </c>
      <c r="C271">
        <v>329.12122830999999</v>
      </c>
      <c r="D271" s="45" t="s">
        <v>74</v>
      </c>
      <c r="E271" s="45" t="s">
        <v>126</v>
      </c>
      <c r="F271" s="45" t="s">
        <v>8</v>
      </c>
    </row>
    <row r="272" spans="1:6" x14ac:dyDescent="0.25">
      <c r="A272" t="s">
        <v>42</v>
      </c>
      <c r="B272">
        <v>2009</v>
      </c>
      <c r="C272">
        <v>310.04038316999998</v>
      </c>
      <c r="D272" s="45" t="s">
        <v>74</v>
      </c>
      <c r="E272" s="45" t="s">
        <v>126</v>
      </c>
      <c r="F272" s="45" t="s">
        <v>8</v>
      </c>
    </row>
    <row r="273" spans="1:6" x14ac:dyDescent="0.25">
      <c r="A273" t="s">
        <v>42</v>
      </c>
      <c r="B273">
        <v>2010</v>
      </c>
      <c r="C273">
        <v>315.30235871999997</v>
      </c>
      <c r="D273" s="45" t="s">
        <v>74</v>
      </c>
      <c r="E273" s="45" t="s">
        <v>126</v>
      </c>
      <c r="F273" s="45" t="s">
        <v>8</v>
      </c>
    </row>
    <row r="274" spans="1:6" x14ac:dyDescent="0.25">
      <c r="A274" t="s">
        <v>42</v>
      </c>
      <c r="B274">
        <v>2011</v>
      </c>
      <c r="C274">
        <v>304.99102570000002</v>
      </c>
      <c r="D274" s="45" t="s">
        <v>74</v>
      </c>
      <c r="E274" s="45" t="s">
        <v>126</v>
      </c>
      <c r="F274" s="45" t="s">
        <v>8</v>
      </c>
    </row>
    <row r="275" spans="1:6" x14ac:dyDescent="0.25">
      <c r="A275" t="s">
        <v>42</v>
      </c>
      <c r="B275">
        <v>2012</v>
      </c>
      <c r="C275">
        <v>297.12896925000001</v>
      </c>
      <c r="D275" s="45" t="s">
        <v>74</v>
      </c>
      <c r="E275" s="45" t="s">
        <v>126</v>
      </c>
      <c r="F275" s="45" t="s">
        <v>8</v>
      </c>
    </row>
    <row r="276" spans="1:6" x14ac:dyDescent="0.25">
      <c r="A276" t="s">
        <v>42</v>
      </c>
      <c r="B276">
        <v>2013</v>
      </c>
      <c r="C276">
        <v>273.349154</v>
      </c>
      <c r="D276" s="45" t="s">
        <v>74</v>
      </c>
      <c r="E276" s="45" t="s">
        <v>126</v>
      </c>
      <c r="F276" s="45" t="s">
        <v>8</v>
      </c>
    </row>
    <row r="277" spans="1:6" x14ac:dyDescent="0.25">
      <c r="A277" t="s">
        <v>42</v>
      </c>
      <c r="B277">
        <v>2014</v>
      </c>
      <c r="C277">
        <v>265.27560399999999</v>
      </c>
      <c r="D277" s="45" t="s">
        <v>74</v>
      </c>
      <c r="E277" s="45" t="s">
        <v>126</v>
      </c>
      <c r="F277" s="45" t="s">
        <v>8</v>
      </c>
    </row>
    <row r="278" spans="1:6" x14ac:dyDescent="0.25">
      <c r="A278" t="s">
        <v>42</v>
      </c>
      <c r="B278">
        <v>2015</v>
      </c>
      <c r="C278">
        <v>273.28268185899651</v>
      </c>
      <c r="D278" s="45" t="s">
        <v>74</v>
      </c>
      <c r="E278" s="45" t="s">
        <v>126</v>
      </c>
      <c r="F278" s="45" t="s">
        <v>8</v>
      </c>
    </row>
    <row r="279" spans="1:6" x14ac:dyDescent="0.25">
      <c r="A279" t="s">
        <v>42</v>
      </c>
      <c r="B279">
        <v>2016</v>
      </c>
      <c r="C279">
        <v>270.68543473383886</v>
      </c>
      <c r="D279" s="45" t="s">
        <v>74</v>
      </c>
      <c r="E279" s="45" t="s">
        <v>126</v>
      </c>
      <c r="F279" s="45" t="s">
        <v>8</v>
      </c>
    </row>
    <row r="280" spans="1:6" x14ac:dyDescent="0.25">
      <c r="A280" t="s">
        <v>42</v>
      </c>
      <c r="B280">
        <v>2017</v>
      </c>
      <c r="C280">
        <v>270.14534040832996</v>
      </c>
      <c r="D280" s="45" t="s">
        <v>74</v>
      </c>
      <c r="E280" s="45" t="s">
        <v>126</v>
      </c>
      <c r="F280" s="45" t="s">
        <v>8</v>
      </c>
    </row>
    <row r="281" spans="1:6" x14ac:dyDescent="0.25">
      <c r="A281" t="s">
        <v>42</v>
      </c>
      <c r="B281">
        <v>2018</v>
      </c>
      <c r="C281">
        <v>278.72972900000002</v>
      </c>
      <c r="D281" s="45" t="s">
        <v>74</v>
      </c>
      <c r="E281" s="45" t="s">
        <v>126</v>
      </c>
      <c r="F281" s="45" t="s">
        <v>8</v>
      </c>
    </row>
    <row r="282" spans="1:6" x14ac:dyDescent="0.25">
      <c r="A282" t="s">
        <v>42</v>
      </c>
      <c r="B282">
        <v>2019</v>
      </c>
      <c r="C282">
        <v>274.93877299999997</v>
      </c>
      <c r="D282" s="45" t="s">
        <v>74</v>
      </c>
      <c r="E282" s="45" t="s">
        <v>126</v>
      </c>
      <c r="F282" s="45" t="s">
        <v>8</v>
      </c>
    </row>
    <row r="283" spans="1:6" x14ac:dyDescent="0.25">
      <c r="A283" t="s">
        <v>42</v>
      </c>
      <c r="B283">
        <v>2020</v>
      </c>
      <c r="C283">
        <v>254.00145699999999</v>
      </c>
      <c r="D283" s="45" t="s">
        <v>74</v>
      </c>
      <c r="E283" s="45" t="s">
        <v>126</v>
      </c>
      <c r="F283" s="45" t="s">
        <v>8</v>
      </c>
    </row>
    <row r="284" spans="1:6" x14ac:dyDescent="0.25">
      <c r="A284" t="s">
        <v>42</v>
      </c>
      <c r="B284">
        <v>2021</v>
      </c>
      <c r="C284">
        <v>284.44151667001466</v>
      </c>
      <c r="D284" s="45" t="s">
        <v>73</v>
      </c>
      <c r="E284" s="45" t="s">
        <v>126</v>
      </c>
      <c r="F284" s="45" t="s">
        <v>8</v>
      </c>
    </row>
    <row r="285" spans="1:6" x14ac:dyDescent="0.25">
      <c r="A285" t="s">
        <v>42</v>
      </c>
      <c r="B285">
        <v>2022</v>
      </c>
      <c r="C285">
        <v>271.51007396865378</v>
      </c>
      <c r="D285" s="45" t="s">
        <v>73</v>
      </c>
      <c r="E285" s="45" t="s">
        <v>126</v>
      </c>
      <c r="F285" s="45" t="s">
        <v>8</v>
      </c>
    </row>
    <row r="286" spans="1:6" x14ac:dyDescent="0.25">
      <c r="A286" t="s">
        <v>42</v>
      </c>
      <c r="B286">
        <v>2023</v>
      </c>
      <c r="C286">
        <v>266.63085790000002</v>
      </c>
      <c r="D286" s="45" t="s">
        <v>73</v>
      </c>
      <c r="E286" s="45" t="s">
        <v>126</v>
      </c>
      <c r="F286" s="45" t="s">
        <v>8</v>
      </c>
    </row>
    <row r="287" spans="1:6" x14ac:dyDescent="0.25">
      <c r="A287" t="s">
        <v>44</v>
      </c>
      <c r="B287">
        <v>2005</v>
      </c>
      <c r="C287">
        <v>8.0695839100000004</v>
      </c>
      <c r="D287" s="45" t="s">
        <v>74</v>
      </c>
      <c r="E287" s="45" t="s">
        <v>126</v>
      </c>
      <c r="F287" s="45" t="s">
        <v>8</v>
      </c>
    </row>
    <row r="288" spans="1:6" x14ac:dyDescent="0.25">
      <c r="A288" t="s">
        <v>44</v>
      </c>
      <c r="B288">
        <v>2006</v>
      </c>
      <c r="C288">
        <v>8.4602589100000003</v>
      </c>
      <c r="D288" s="45" t="s">
        <v>74</v>
      </c>
      <c r="E288" s="45" t="s">
        <v>126</v>
      </c>
      <c r="F288" s="45" t="s">
        <v>8</v>
      </c>
    </row>
    <row r="289" spans="1:6" x14ac:dyDescent="0.25">
      <c r="A289" t="s">
        <v>44</v>
      </c>
      <c r="B289">
        <v>2007</v>
      </c>
      <c r="C289">
        <v>9.0004220700000008</v>
      </c>
      <c r="D289" s="45" t="s">
        <v>74</v>
      </c>
      <c r="E289" s="45" t="s">
        <v>126</v>
      </c>
      <c r="F289" s="45" t="s">
        <v>8</v>
      </c>
    </row>
    <row r="290" spans="1:6" x14ac:dyDescent="0.25">
      <c r="A290" t="s">
        <v>44</v>
      </c>
      <c r="B290">
        <v>2008</v>
      </c>
      <c r="C290">
        <v>8.6546724000000008</v>
      </c>
      <c r="D290" s="45" t="s">
        <v>74</v>
      </c>
      <c r="E290" s="45" t="s">
        <v>126</v>
      </c>
      <c r="F290" s="45" t="s">
        <v>8</v>
      </c>
    </row>
    <row r="291" spans="1:6" x14ac:dyDescent="0.25">
      <c r="A291" t="s">
        <v>44</v>
      </c>
      <c r="B291">
        <v>2009</v>
      </c>
      <c r="C291">
        <v>8.2215198800000007</v>
      </c>
      <c r="D291" s="45" t="s">
        <v>74</v>
      </c>
      <c r="E291" s="45" t="s">
        <v>126</v>
      </c>
      <c r="F291" s="45" t="s">
        <v>8</v>
      </c>
    </row>
    <row r="292" spans="1:6" x14ac:dyDescent="0.25">
      <c r="A292" t="s">
        <v>44</v>
      </c>
      <c r="B292">
        <v>2010</v>
      </c>
      <c r="C292">
        <v>8.5573554499999993</v>
      </c>
      <c r="D292" s="45" t="s">
        <v>74</v>
      </c>
      <c r="E292" s="45" t="s">
        <v>126</v>
      </c>
      <c r="F292" s="45" t="s">
        <v>8</v>
      </c>
    </row>
    <row r="293" spans="1:6" x14ac:dyDescent="0.25">
      <c r="A293" t="s">
        <v>44</v>
      </c>
      <c r="B293">
        <v>2011</v>
      </c>
      <c r="C293">
        <v>8.0775918299999994</v>
      </c>
      <c r="D293" s="45" t="s">
        <v>74</v>
      </c>
      <c r="E293" s="45" t="s">
        <v>126</v>
      </c>
      <c r="F293" s="45" t="s">
        <v>8</v>
      </c>
    </row>
    <row r="294" spans="1:6" x14ac:dyDescent="0.25">
      <c r="A294" t="s">
        <v>44</v>
      </c>
      <c r="B294">
        <v>2012</v>
      </c>
      <c r="C294">
        <v>8.0813386999999999</v>
      </c>
      <c r="D294" s="45" t="s">
        <v>74</v>
      </c>
      <c r="E294" s="45" t="s">
        <v>126</v>
      </c>
      <c r="F294" s="45" t="s">
        <v>8</v>
      </c>
    </row>
    <row r="295" spans="1:6" x14ac:dyDescent="0.25">
      <c r="A295" t="s">
        <v>44</v>
      </c>
      <c r="B295">
        <v>2013</v>
      </c>
      <c r="C295">
        <v>8.7768569999999997</v>
      </c>
      <c r="D295" s="45" t="s">
        <v>74</v>
      </c>
      <c r="E295" s="45" t="s">
        <v>126</v>
      </c>
      <c r="F295" s="45" t="s">
        <v>8</v>
      </c>
    </row>
    <row r="296" spans="1:6" x14ac:dyDescent="0.25">
      <c r="A296" t="s">
        <v>44</v>
      </c>
      <c r="B296">
        <v>2014</v>
      </c>
      <c r="C296">
        <v>9.017595</v>
      </c>
      <c r="D296" s="45" t="s">
        <v>74</v>
      </c>
      <c r="E296" s="45" t="s">
        <v>126</v>
      </c>
      <c r="F296" s="45" t="s">
        <v>8</v>
      </c>
    </row>
    <row r="297" spans="1:6" x14ac:dyDescent="0.25">
      <c r="A297" t="s">
        <v>44</v>
      </c>
      <c r="B297">
        <v>2015</v>
      </c>
      <c r="C297">
        <v>9.0051211278538723</v>
      </c>
      <c r="D297" s="45" t="s">
        <v>74</v>
      </c>
      <c r="E297" s="45" t="s">
        <v>126</v>
      </c>
      <c r="F297" s="45" t="s">
        <v>8</v>
      </c>
    </row>
    <row r="298" spans="1:6" x14ac:dyDescent="0.25">
      <c r="A298" t="s">
        <v>44</v>
      </c>
      <c r="B298">
        <v>2016</v>
      </c>
      <c r="C298">
        <v>9.1074396648007987</v>
      </c>
      <c r="D298" s="45" t="s">
        <v>74</v>
      </c>
      <c r="E298" s="45" t="s">
        <v>126</v>
      </c>
      <c r="F298" s="45" t="s">
        <v>8</v>
      </c>
    </row>
    <row r="299" spans="1:6" x14ac:dyDescent="0.25">
      <c r="A299" t="s">
        <v>44</v>
      </c>
      <c r="B299">
        <v>2017</v>
      </c>
      <c r="C299">
        <v>9.2430875207940009</v>
      </c>
      <c r="D299" s="45" t="s">
        <v>74</v>
      </c>
      <c r="E299" s="45" t="s">
        <v>126</v>
      </c>
      <c r="F299" s="45" t="s">
        <v>8</v>
      </c>
    </row>
    <row r="300" spans="1:6" x14ac:dyDescent="0.25">
      <c r="A300" t="s">
        <v>44</v>
      </c>
      <c r="B300">
        <v>2018</v>
      </c>
      <c r="C300">
        <v>9.1269019999999994</v>
      </c>
      <c r="D300" s="45" t="s">
        <v>74</v>
      </c>
      <c r="E300" s="45" t="s">
        <v>126</v>
      </c>
      <c r="F300" s="45" t="s">
        <v>8</v>
      </c>
    </row>
    <row r="301" spans="1:6" x14ac:dyDescent="0.25">
      <c r="A301" t="s">
        <v>44</v>
      </c>
      <c r="B301">
        <v>2019</v>
      </c>
      <c r="C301">
        <v>8.6501110000000008</v>
      </c>
      <c r="D301" s="45" t="s">
        <v>74</v>
      </c>
      <c r="E301" s="45" t="s">
        <v>126</v>
      </c>
      <c r="F301" s="45" t="s">
        <v>8</v>
      </c>
    </row>
    <row r="302" spans="1:6" x14ac:dyDescent="0.25">
      <c r="A302" t="s">
        <v>44</v>
      </c>
      <c r="B302">
        <v>2020</v>
      </c>
      <c r="C302">
        <v>8.4362449999999995</v>
      </c>
      <c r="D302" s="45" t="s">
        <v>74</v>
      </c>
      <c r="E302" s="45" t="s">
        <v>126</v>
      </c>
      <c r="F302" s="45" t="s">
        <v>8</v>
      </c>
    </row>
    <row r="303" spans="1:6" x14ac:dyDescent="0.25">
      <c r="A303" t="s">
        <v>44</v>
      </c>
      <c r="B303">
        <v>2021</v>
      </c>
      <c r="C303">
        <v>8.6690412421113834</v>
      </c>
      <c r="D303" s="45" t="s">
        <v>73</v>
      </c>
      <c r="E303" s="45" t="s">
        <v>126</v>
      </c>
      <c r="F303" s="45" t="s">
        <v>8</v>
      </c>
    </row>
    <row r="304" spans="1:6" x14ac:dyDescent="0.25">
      <c r="A304" t="s">
        <v>44</v>
      </c>
      <c r="B304">
        <v>2022</v>
      </c>
      <c r="C304">
        <v>8.4364184337416894</v>
      </c>
      <c r="D304" s="45" t="s">
        <v>73</v>
      </c>
      <c r="E304" s="45" t="s">
        <v>126</v>
      </c>
      <c r="F304" s="45" t="s">
        <v>8</v>
      </c>
    </row>
    <row r="305" spans="1:6" x14ac:dyDescent="0.25">
      <c r="A305" t="s">
        <v>44</v>
      </c>
      <c r="B305">
        <v>2023</v>
      </c>
      <c r="C305">
        <v>8.2526239889999999</v>
      </c>
      <c r="D305" s="45" t="s">
        <v>73</v>
      </c>
      <c r="E305" s="45" t="s">
        <v>126</v>
      </c>
      <c r="F305" s="45" t="s">
        <v>8</v>
      </c>
    </row>
    <row r="306" spans="1:6" x14ac:dyDescent="0.25">
      <c r="A306" t="s">
        <v>46</v>
      </c>
      <c r="B306">
        <v>2005</v>
      </c>
      <c r="C306">
        <v>11.180285169999999</v>
      </c>
      <c r="D306" s="45" t="s">
        <v>74</v>
      </c>
      <c r="E306" s="45" t="s">
        <v>126</v>
      </c>
      <c r="F306" s="45" t="s">
        <v>8</v>
      </c>
    </row>
    <row r="307" spans="1:6" x14ac:dyDescent="0.25">
      <c r="A307" t="s">
        <v>46</v>
      </c>
      <c r="B307">
        <v>2006</v>
      </c>
      <c r="C307">
        <v>11.59134047</v>
      </c>
      <c r="D307" s="45" t="s">
        <v>74</v>
      </c>
      <c r="E307" s="45" t="s">
        <v>126</v>
      </c>
      <c r="F307" s="45" t="s">
        <v>8</v>
      </c>
    </row>
    <row r="308" spans="1:6" x14ac:dyDescent="0.25">
      <c r="A308" t="s">
        <v>46</v>
      </c>
      <c r="B308">
        <v>2007</v>
      </c>
      <c r="C308">
        <v>13.66402721</v>
      </c>
      <c r="D308" s="45" t="s">
        <v>74</v>
      </c>
      <c r="E308" s="45" t="s">
        <v>126</v>
      </c>
      <c r="F308" s="45" t="s">
        <v>8</v>
      </c>
    </row>
    <row r="309" spans="1:6" x14ac:dyDescent="0.25">
      <c r="A309" t="s">
        <v>46</v>
      </c>
      <c r="B309">
        <v>2008</v>
      </c>
      <c r="C309">
        <v>12.874830729999999</v>
      </c>
      <c r="D309" s="45" t="s">
        <v>74</v>
      </c>
      <c r="E309" s="45" t="s">
        <v>126</v>
      </c>
      <c r="F309" s="45" t="s">
        <v>8</v>
      </c>
    </row>
    <row r="310" spans="1:6" x14ac:dyDescent="0.25">
      <c r="A310" t="s">
        <v>46</v>
      </c>
      <c r="B310">
        <v>2009</v>
      </c>
      <c r="C310">
        <v>11.10494486</v>
      </c>
      <c r="D310" s="45" t="s">
        <v>74</v>
      </c>
      <c r="E310" s="45" t="s">
        <v>126</v>
      </c>
      <c r="F310" s="45" t="s">
        <v>8</v>
      </c>
    </row>
    <row r="311" spans="1:6" x14ac:dyDescent="0.25">
      <c r="A311" t="s">
        <v>46</v>
      </c>
      <c r="B311">
        <v>2010</v>
      </c>
      <c r="C311">
        <v>11.454168190000001</v>
      </c>
      <c r="D311" s="45" t="s">
        <v>74</v>
      </c>
      <c r="E311" s="45" t="s">
        <v>126</v>
      </c>
      <c r="F311" s="45" t="s">
        <v>8</v>
      </c>
    </row>
    <row r="312" spans="1:6" x14ac:dyDescent="0.25">
      <c r="A312" t="s">
        <v>46</v>
      </c>
      <c r="B312">
        <v>2011</v>
      </c>
      <c r="C312">
        <v>12.58011875</v>
      </c>
      <c r="D312" s="45" t="s">
        <v>74</v>
      </c>
      <c r="E312" s="45" t="s">
        <v>126</v>
      </c>
      <c r="F312" s="45" t="s">
        <v>8</v>
      </c>
    </row>
    <row r="313" spans="1:6" x14ac:dyDescent="0.25">
      <c r="A313" t="s">
        <v>46</v>
      </c>
      <c r="B313">
        <v>2012</v>
      </c>
      <c r="C313">
        <v>12.71048607</v>
      </c>
      <c r="D313" s="45" t="s">
        <v>74</v>
      </c>
      <c r="E313" s="45" t="s">
        <v>126</v>
      </c>
      <c r="F313" s="45" t="s">
        <v>8</v>
      </c>
    </row>
    <row r="314" spans="1:6" x14ac:dyDescent="0.25">
      <c r="A314" t="s">
        <v>46</v>
      </c>
      <c r="B314">
        <v>2013</v>
      </c>
      <c r="C314">
        <v>12.449462106111998</v>
      </c>
      <c r="D314" s="45" t="s">
        <v>74</v>
      </c>
      <c r="E314" s="45" t="s">
        <v>126</v>
      </c>
      <c r="F314" s="45" t="s">
        <v>8</v>
      </c>
    </row>
    <row r="315" spans="1:6" x14ac:dyDescent="0.25">
      <c r="A315" t="s">
        <v>46</v>
      </c>
      <c r="B315">
        <v>2014</v>
      </c>
      <c r="C315">
        <v>12.922267617517692</v>
      </c>
      <c r="D315" s="45" t="s">
        <v>74</v>
      </c>
      <c r="E315" s="45" t="s">
        <v>126</v>
      </c>
      <c r="F315" s="45" t="s">
        <v>8</v>
      </c>
    </row>
    <row r="316" spans="1:6" x14ac:dyDescent="0.25">
      <c r="A316" t="s">
        <v>46</v>
      </c>
      <c r="B316">
        <v>2015</v>
      </c>
      <c r="C316">
        <v>13.250960625363817</v>
      </c>
      <c r="D316" s="45" t="s">
        <v>74</v>
      </c>
      <c r="E316" s="45" t="s">
        <v>126</v>
      </c>
      <c r="F316" s="45" t="s">
        <v>8</v>
      </c>
    </row>
    <row r="317" spans="1:6" x14ac:dyDescent="0.25">
      <c r="A317" t="s">
        <v>46</v>
      </c>
      <c r="B317">
        <v>2016</v>
      </c>
      <c r="C317">
        <v>13.921699879852712</v>
      </c>
      <c r="D317" s="45" t="s">
        <v>74</v>
      </c>
      <c r="E317" s="45" t="s">
        <v>126</v>
      </c>
      <c r="F317" s="45" t="s">
        <v>8</v>
      </c>
    </row>
    <row r="318" spans="1:6" x14ac:dyDescent="0.25">
      <c r="A318" t="s">
        <v>46</v>
      </c>
      <c r="B318">
        <v>2017</v>
      </c>
      <c r="C318">
        <v>14.132498006799999</v>
      </c>
      <c r="D318" s="45" t="s">
        <v>74</v>
      </c>
      <c r="E318" s="45" t="s">
        <v>126</v>
      </c>
      <c r="F318" s="45" t="s">
        <v>8</v>
      </c>
    </row>
    <row r="319" spans="1:6" x14ac:dyDescent="0.25">
      <c r="A319" t="s">
        <v>46</v>
      </c>
      <c r="B319">
        <v>2018</v>
      </c>
      <c r="C319">
        <v>14.283074000000001</v>
      </c>
      <c r="D319" s="45" t="s">
        <v>74</v>
      </c>
      <c r="E319" s="45" t="s">
        <v>126</v>
      </c>
      <c r="F319" s="45" t="s">
        <v>8</v>
      </c>
    </row>
    <row r="320" spans="1:6" x14ac:dyDescent="0.25">
      <c r="A320" t="s">
        <v>46</v>
      </c>
      <c r="B320">
        <v>2019</v>
      </c>
      <c r="C320">
        <v>14.298997999999999</v>
      </c>
      <c r="D320" s="45" t="s">
        <v>74</v>
      </c>
      <c r="E320" s="45" t="s">
        <v>126</v>
      </c>
      <c r="F320" s="45" t="s">
        <v>8</v>
      </c>
    </row>
    <row r="321" spans="1:6" x14ac:dyDescent="0.25">
      <c r="A321" t="s">
        <v>46</v>
      </c>
      <c r="B321">
        <v>2020</v>
      </c>
      <c r="C321">
        <v>14.042972000000001</v>
      </c>
      <c r="D321" s="45" t="s">
        <v>74</v>
      </c>
      <c r="E321" s="45" t="s">
        <v>126</v>
      </c>
      <c r="F321" s="45" t="s">
        <v>8</v>
      </c>
    </row>
    <row r="322" spans="1:6" x14ac:dyDescent="0.25">
      <c r="A322" t="s">
        <v>46</v>
      </c>
      <c r="B322">
        <v>2021</v>
      </c>
      <c r="C322">
        <v>14.313568551611343</v>
      </c>
      <c r="D322" s="45" t="s">
        <v>73</v>
      </c>
      <c r="E322" s="45" t="s">
        <v>126</v>
      </c>
      <c r="F322" s="45" t="s">
        <v>8</v>
      </c>
    </row>
    <row r="323" spans="1:6" x14ac:dyDescent="0.25">
      <c r="A323" t="s">
        <v>46</v>
      </c>
      <c r="B323">
        <v>2022</v>
      </c>
      <c r="C323">
        <v>13.874210449861712</v>
      </c>
      <c r="D323" s="45" t="s">
        <v>73</v>
      </c>
      <c r="E323" s="45" t="s">
        <v>126</v>
      </c>
      <c r="F323" s="45" t="s">
        <v>8</v>
      </c>
    </row>
    <row r="324" spans="1:6" x14ac:dyDescent="0.25">
      <c r="A324" t="s">
        <v>46</v>
      </c>
      <c r="B324">
        <v>2023</v>
      </c>
      <c r="C324">
        <v>13.55454269</v>
      </c>
      <c r="D324" s="45" t="s">
        <v>73</v>
      </c>
      <c r="E324" s="45" t="s">
        <v>126</v>
      </c>
      <c r="F324" s="45" t="s">
        <v>8</v>
      </c>
    </row>
    <row r="325" spans="1:6" x14ac:dyDescent="0.25">
      <c r="A325" t="s">
        <v>48</v>
      </c>
      <c r="B325">
        <v>2005</v>
      </c>
      <c r="C325">
        <v>10.08707497</v>
      </c>
      <c r="D325" s="45" t="s">
        <v>74</v>
      </c>
      <c r="E325" s="45" t="s">
        <v>126</v>
      </c>
      <c r="F325" s="45" t="s">
        <v>8</v>
      </c>
    </row>
    <row r="326" spans="1:6" x14ac:dyDescent="0.25">
      <c r="A326" t="s">
        <v>48</v>
      </c>
      <c r="B326">
        <v>2006</v>
      </c>
      <c r="C326">
        <v>9.8142346099999997</v>
      </c>
      <c r="D326" s="45" t="s">
        <v>74</v>
      </c>
      <c r="E326" s="45" t="s">
        <v>126</v>
      </c>
      <c r="F326" s="45" t="s">
        <v>8</v>
      </c>
    </row>
    <row r="327" spans="1:6" x14ac:dyDescent="0.25">
      <c r="A327" t="s">
        <v>48</v>
      </c>
      <c r="B327">
        <v>2007</v>
      </c>
      <c r="C327">
        <v>9.3827155999999992</v>
      </c>
      <c r="D327" s="45" t="s">
        <v>74</v>
      </c>
      <c r="E327" s="45" t="s">
        <v>126</v>
      </c>
      <c r="F327" s="45" t="s">
        <v>8</v>
      </c>
    </row>
    <row r="328" spans="1:6" x14ac:dyDescent="0.25">
      <c r="A328" t="s">
        <v>48</v>
      </c>
      <c r="B328">
        <v>2008</v>
      </c>
      <c r="C328">
        <v>9.7435116700000002</v>
      </c>
      <c r="D328" s="45" t="s">
        <v>74</v>
      </c>
      <c r="E328" s="45" t="s">
        <v>126</v>
      </c>
      <c r="F328" s="45" t="s">
        <v>8</v>
      </c>
    </row>
    <row r="329" spans="1:6" x14ac:dyDescent="0.25">
      <c r="A329" t="s">
        <v>48</v>
      </c>
      <c r="B329">
        <v>2009</v>
      </c>
      <c r="C329">
        <v>9.1197282499999996</v>
      </c>
      <c r="D329" s="45" t="s">
        <v>74</v>
      </c>
      <c r="E329" s="45" t="s">
        <v>126</v>
      </c>
      <c r="F329" s="45" t="s">
        <v>8</v>
      </c>
    </row>
    <row r="330" spans="1:6" x14ac:dyDescent="0.25">
      <c r="A330" t="s">
        <v>48</v>
      </c>
      <c r="B330">
        <v>2010</v>
      </c>
      <c r="C330">
        <v>9.6250161599999995</v>
      </c>
      <c r="D330" s="45" t="s">
        <v>74</v>
      </c>
      <c r="E330" s="45" t="s">
        <v>126</v>
      </c>
      <c r="F330" s="45" t="s">
        <v>8</v>
      </c>
    </row>
    <row r="331" spans="1:6" x14ac:dyDescent="0.25">
      <c r="A331" t="s">
        <v>48</v>
      </c>
      <c r="B331">
        <v>2011</v>
      </c>
      <c r="C331">
        <v>9.7142328599999992</v>
      </c>
      <c r="D331" s="45" t="s">
        <v>74</v>
      </c>
      <c r="E331" s="45" t="s">
        <v>126</v>
      </c>
      <c r="F331" s="45" t="s">
        <v>8</v>
      </c>
    </row>
    <row r="332" spans="1:6" x14ac:dyDescent="0.25">
      <c r="A332" t="s">
        <v>48</v>
      </c>
      <c r="B332">
        <v>2012</v>
      </c>
      <c r="C332">
        <v>9.5396759800000002</v>
      </c>
      <c r="D332" s="45" t="s">
        <v>74</v>
      </c>
      <c r="E332" s="45" t="s">
        <v>126</v>
      </c>
      <c r="F332" s="45" t="s">
        <v>8</v>
      </c>
    </row>
    <row r="333" spans="1:6" x14ac:dyDescent="0.25">
      <c r="A333" t="s">
        <v>48</v>
      </c>
      <c r="B333">
        <v>2013</v>
      </c>
      <c r="C333">
        <v>9.365298000000001</v>
      </c>
      <c r="D333" s="45" t="s">
        <v>74</v>
      </c>
      <c r="E333" s="45" t="s">
        <v>126</v>
      </c>
      <c r="F333" s="45" t="s">
        <v>8</v>
      </c>
    </row>
    <row r="334" spans="1:6" x14ac:dyDescent="0.25">
      <c r="A334" t="s">
        <v>48</v>
      </c>
      <c r="B334">
        <v>2014</v>
      </c>
      <c r="C334">
        <v>8.8583060000000007</v>
      </c>
      <c r="D334" s="45" t="s">
        <v>74</v>
      </c>
      <c r="E334" s="45" t="s">
        <v>126</v>
      </c>
      <c r="F334" s="45" t="s">
        <v>8</v>
      </c>
    </row>
    <row r="335" spans="1:6" x14ac:dyDescent="0.25">
      <c r="A335" t="s">
        <v>48</v>
      </c>
      <c r="B335">
        <v>2015</v>
      </c>
      <c r="C335">
        <v>8.6074807561914355</v>
      </c>
      <c r="D335" s="45" t="s">
        <v>74</v>
      </c>
      <c r="E335" s="45" t="s">
        <v>126</v>
      </c>
      <c r="F335" s="45" t="s">
        <v>8</v>
      </c>
    </row>
    <row r="336" spans="1:6" x14ac:dyDescent="0.25">
      <c r="A336" t="s">
        <v>48</v>
      </c>
      <c r="B336">
        <v>2016</v>
      </c>
      <c r="C336">
        <v>8.5244546343702439</v>
      </c>
      <c r="D336" s="45" t="s">
        <v>74</v>
      </c>
      <c r="E336" s="45" t="s">
        <v>126</v>
      </c>
      <c r="F336" s="45" t="s">
        <v>8</v>
      </c>
    </row>
    <row r="337" spans="1:6" x14ac:dyDescent="0.25">
      <c r="A337" t="s">
        <v>48</v>
      </c>
      <c r="B337">
        <v>2017</v>
      </c>
      <c r="C337">
        <v>8.743461032391</v>
      </c>
      <c r="D337" s="45" t="s">
        <v>74</v>
      </c>
      <c r="E337" s="45" t="s">
        <v>126</v>
      </c>
      <c r="F337" s="45" t="s">
        <v>8</v>
      </c>
    </row>
    <row r="338" spans="1:6" x14ac:dyDescent="0.25">
      <c r="A338" t="s">
        <v>48</v>
      </c>
      <c r="B338">
        <v>2018</v>
      </c>
      <c r="C338">
        <v>9.0755220000000012</v>
      </c>
      <c r="D338" s="45" t="s">
        <v>74</v>
      </c>
      <c r="E338" s="45" t="s">
        <v>126</v>
      </c>
      <c r="F338" s="45" t="s">
        <v>8</v>
      </c>
    </row>
    <row r="339" spans="1:6" x14ac:dyDescent="0.25">
      <c r="A339" t="s">
        <v>48</v>
      </c>
      <c r="B339">
        <v>2019</v>
      </c>
      <c r="C339">
        <v>9.2390429999999988</v>
      </c>
      <c r="D339" s="45" t="s">
        <v>74</v>
      </c>
      <c r="E339" s="45" t="s">
        <v>126</v>
      </c>
      <c r="F339" s="45" t="s">
        <v>8</v>
      </c>
    </row>
    <row r="340" spans="1:6" x14ac:dyDescent="0.25">
      <c r="A340" t="s">
        <v>48</v>
      </c>
      <c r="B340">
        <v>2020</v>
      </c>
      <c r="C340">
        <v>7.687843</v>
      </c>
      <c r="D340" s="45" t="s">
        <v>74</v>
      </c>
      <c r="E340" s="45" t="s">
        <v>126</v>
      </c>
      <c r="F340" s="45" t="s">
        <v>8</v>
      </c>
    </row>
    <row r="341" spans="1:6" x14ac:dyDescent="0.25">
      <c r="A341" t="s">
        <v>48</v>
      </c>
      <c r="B341">
        <v>2021</v>
      </c>
      <c r="C341">
        <v>8.0726365872593053</v>
      </c>
      <c r="D341" s="45" t="s">
        <v>73</v>
      </c>
      <c r="E341" s="45" t="s">
        <v>126</v>
      </c>
      <c r="F341" s="45" t="s">
        <v>8</v>
      </c>
    </row>
    <row r="342" spans="1:6" x14ac:dyDescent="0.25">
      <c r="A342" t="s">
        <v>48</v>
      </c>
      <c r="B342">
        <v>2022</v>
      </c>
      <c r="C342">
        <v>7.0582418370653004</v>
      </c>
      <c r="D342" s="45" t="s">
        <v>73</v>
      </c>
      <c r="E342" s="45" t="s">
        <v>126</v>
      </c>
      <c r="F342" s="45" t="s">
        <v>8</v>
      </c>
    </row>
    <row r="343" spans="1:6" x14ac:dyDescent="0.25">
      <c r="A343" t="s">
        <v>48</v>
      </c>
      <c r="B343">
        <v>2023</v>
      </c>
      <c r="C343">
        <v>6.9070809139999998</v>
      </c>
      <c r="D343" s="45" t="s">
        <v>73</v>
      </c>
      <c r="E343" s="45" t="s">
        <v>126</v>
      </c>
      <c r="F343" s="45" t="s">
        <v>8</v>
      </c>
    </row>
    <row r="344" spans="1:6" x14ac:dyDescent="0.25">
      <c r="A344" t="s">
        <v>50</v>
      </c>
      <c r="B344">
        <v>2005</v>
      </c>
      <c r="C344">
        <v>1.00742069</v>
      </c>
      <c r="D344" s="45" t="s">
        <v>74</v>
      </c>
      <c r="E344" s="45" t="s">
        <v>126</v>
      </c>
      <c r="F344" s="45" t="s">
        <v>8</v>
      </c>
    </row>
    <row r="345" spans="1:6" x14ac:dyDescent="0.25">
      <c r="A345" t="s">
        <v>50</v>
      </c>
      <c r="B345">
        <v>2006</v>
      </c>
      <c r="C345">
        <v>1.0538708699999999</v>
      </c>
      <c r="D345" s="45" t="s">
        <v>74</v>
      </c>
      <c r="E345" s="45" t="s">
        <v>126</v>
      </c>
      <c r="F345" s="45" t="s">
        <v>8</v>
      </c>
    </row>
    <row r="346" spans="1:6" x14ac:dyDescent="0.25">
      <c r="A346" t="s">
        <v>50</v>
      </c>
      <c r="B346">
        <v>2007</v>
      </c>
      <c r="C346">
        <v>1.1043128900000001</v>
      </c>
      <c r="D346" s="45" t="s">
        <v>74</v>
      </c>
      <c r="E346" s="45" t="s">
        <v>126</v>
      </c>
      <c r="F346" s="45" t="s">
        <v>8</v>
      </c>
    </row>
    <row r="347" spans="1:6" x14ac:dyDescent="0.25">
      <c r="A347" t="s">
        <v>50</v>
      </c>
      <c r="B347">
        <v>2008</v>
      </c>
      <c r="C347">
        <v>1.0508265699999999</v>
      </c>
      <c r="D347" s="45" t="s">
        <v>74</v>
      </c>
      <c r="E347" s="45" t="s">
        <v>126</v>
      </c>
      <c r="F347" s="45" t="s">
        <v>8</v>
      </c>
    </row>
    <row r="348" spans="1:6" x14ac:dyDescent="0.25">
      <c r="A348" t="s">
        <v>50</v>
      </c>
      <c r="B348">
        <v>2009</v>
      </c>
      <c r="C348">
        <v>0.98824767000000002</v>
      </c>
      <c r="D348" s="45" t="s">
        <v>74</v>
      </c>
      <c r="E348" s="45" t="s">
        <v>126</v>
      </c>
      <c r="F348" s="45" t="s">
        <v>8</v>
      </c>
    </row>
    <row r="349" spans="1:6" x14ac:dyDescent="0.25">
      <c r="A349" t="s">
        <v>50</v>
      </c>
      <c r="B349">
        <v>2010</v>
      </c>
      <c r="C349">
        <v>1.06394543</v>
      </c>
      <c r="D349" s="45" t="s">
        <v>74</v>
      </c>
      <c r="E349" s="45" t="s">
        <v>126</v>
      </c>
      <c r="F349" s="45" t="s">
        <v>8</v>
      </c>
    </row>
    <row r="350" spans="1:6" x14ac:dyDescent="0.25">
      <c r="A350" t="s">
        <v>50</v>
      </c>
      <c r="B350">
        <v>2011</v>
      </c>
      <c r="C350">
        <v>1.0161322100000001</v>
      </c>
      <c r="D350" s="45" t="s">
        <v>74</v>
      </c>
      <c r="E350" s="45" t="s">
        <v>126</v>
      </c>
      <c r="F350" s="45" t="s">
        <v>8</v>
      </c>
    </row>
    <row r="351" spans="1:6" x14ac:dyDescent="0.25">
      <c r="A351" t="s">
        <v>50</v>
      </c>
      <c r="B351">
        <v>2012</v>
      </c>
      <c r="C351">
        <v>1.07794495</v>
      </c>
      <c r="D351" s="45" t="s">
        <v>74</v>
      </c>
      <c r="E351" s="45" t="s">
        <v>126</v>
      </c>
      <c r="F351" s="45" t="s">
        <v>8</v>
      </c>
    </row>
    <row r="352" spans="1:6" x14ac:dyDescent="0.25">
      <c r="A352" t="s">
        <v>50</v>
      </c>
      <c r="B352">
        <v>2013</v>
      </c>
      <c r="C352">
        <v>1.2507790000000001</v>
      </c>
      <c r="D352" s="45" t="s">
        <v>74</v>
      </c>
      <c r="E352" s="45" t="s">
        <v>126</v>
      </c>
      <c r="F352" s="45" t="s">
        <v>8</v>
      </c>
    </row>
    <row r="353" spans="1:6" x14ac:dyDescent="0.25">
      <c r="A353" t="s">
        <v>50</v>
      </c>
      <c r="B353">
        <v>2014</v>
      </c>
      <c r="C353">
        <v>1.2913920000000001</v>
      </c>
      <c r="D353" s="45" t="s">
        <v>74</v>
      </c>
      <c r="E353" s="45" t="s">
        <v>126</v>
      </c>
      <c r="F353" s="45" t="s">
        <v>8</v>
      </c>
    </row>
    <row r="354" spans="1:6" x14ac:dyDescent="0.25">
      <c r="A354" t="s">
        <v>50</v>
      </c>
      <c r="B354">
        <v>2015</v>
      </c>
      <c r="C354">
        <v>1.3007407312880783</v>
      </c>
      <c r="D354" s="45" t="s">
        <v>74</v>
      </c>
      <c r="E354" s="45" t="s">
        <v>126</v>
      </c>
      <c r="F354" s="45" t="s">
        <v>8</v>
      </c>
    </row>
    <row r="355" spans="1:6" x14ac:dyDescent="0.25">
      <c r="A355" t="s">
        <v>50</v>
      </c>
      <c r="B355">
        <v>2016</v>
      </c>
      <c r="C355">
        <v>1.3299953270127176</v>
      </c>
      <c r="D355" s="45" t="s">
        <v>74</v>
      </c>
      <c r="E355" s="45" t="s">
        <v>126</v>
      </c>
      <c r="F355" s="45" t="s">
        <v>8</v>
      </c>
    </row>
    <row r="356" spans="1:6" x14ac:dyDescent="0.25">
      <c r="A356" t="s">
        <v>50</v>
      </c>
      <c r="B356">
        <v>2017</v>
      </c>
      <c r="C356">
        <v>1.4284801749239997</v>
      </c>
      <c r="D356" s="45" t="s">
        <v>74</v>
      </c>
      <c r="E356" s="45" t="s">
        <v>126</v>
      </c>
      <c r="F356" s="45" t="s">
        <v>8</v>
      </c>
    </row>
    <row r="357" spans="1:6" x14ac:dyDescent="0.25">
      <c r="A357" t="s">
        <v>50</v>
      </c>
      <c r="B357">
        <v>2018</v>
      </c>
      <c r="C357">
        <v>1.3833740000000001</v>
      </c>
      <c r="D357" s="45" t="s">
        <v>74</v>
      </c>
      <c r="E357" s="45" t="s">
        <v>126</v>
      </c>
      <c r="F357" s="45" t="s">
        <v>8</v>
      </c>
    </row>
    <row r="358" spans="1:6" x14ac:dyDescent="0.25">
      <c r="A358" t="s">
        <v>50</v>
      </c>
      <c r="B358">
        <v>2019</v>
      </c>
      <c r="C358">
        <v>1.4272609999999999</v>
      </c>
      <c r="D358" s="45" t="s">
        <v>74</v>
      </c>
      <c r="E358" s="45" t="s">
        <v>126</v>
      </c>
      <c r="F358" s="45" t="s">
        <v>8</v>
      </c>
    </row>
    <row r="359" spans="1:6" x14ac:dyDescent="0.25">
      <c r="A359" t="s">
        <v>50</v>
      </c>
      <c r="B359">
        <v>2020</v>
      </c>
      <c r="C359">
        <v>1.3112330000000001</v>
      </c>
      <c r="D359" s="45" t="s">
        <v>74</v>
      </c>
      <c r="E359" s="45" t="s">
        <v>126</v>
      </c>
      <c r="F359" s="45" t="s">
        <v>8</v>
      </c>
    </row>
    <row r="360" spans="1:6" x14ac:dyDescent="0.25">
      <c r="A360" t="s">
        <v>50</v>
      </c>
      <c r="B360">
        <v>2021</v>
      </c>
      <c r="C360">
        <v>1.36242254916383</v>
      </c>
      <c r="D360" s="45" t="s">
        <v>73</v>
      </c>
      <c r="E360" s="45" t="s">
        <v>126</v>
      </c>
      <c r="F360" s="45" t="s">
        <v>8</v>
      </c>
    </row>
    <row r="361" spans="1:6" x14ac:dyDescent="0.25">
      <c r="A361" t="s">
        <v>50</v>
      </c>
      <c r="B361">
        <v>2022</v>
      </c>
      <c r="C361">
        <v>1.4658360990272692</v>
      </c>
      <c r="D361" s="45" t="s">
        <v>73</v>
      </c>
      <c r="E361" s="45" t="s">
        <v>126</v>
      </c>
      <c r="F361" s="45" t="s">
        <v>8</v>
      </c>
    </row>
    <row r="362" spans="1:6" x14ac:dyDescent="0.25">
      <c r="A362" t="s">
        <v>50</v>
      </c>
      <c r="B362">
        <v>2023</v>
      </c>
      <c r="C362">
        <v>1.3329251899999999</v>
      </c>
      <c r="D362" s="45" t="s">
        <v>73</v>
      </c>
      <c r="E362" s="45" t="s">
        <v>126</v>
      </c>
      <c r="F362" s="45" t="s">
        <v>8</v>
      </c>
    </row>
    <row r="363" spans="1:6" x14ac:dyDescent="0.25">
      <c r="A363" t="s">
        <v>76</v>
      </c>
      <c r="B363">
        <v>2005</v>
      </c>
      <c r="C363">
        <v>121.31931677</v>
      </c>
      <c r="D363" s="45" t="s">
        <v>74</v>
      </c>
      <c r="E363" s="45" t="s">
        <v>126</v>
      </c>
      <c r="F363" s="45" t="s">
        <v>8</v>
      </c>
    </row>
    <row r="364" spans="1:6" x14ac:dyDescent="0.25">
      <c r="A364" t="s">
        <v>76</v>
      </c>
      <c r="B364">
        <v>2006</v>
      </c>
      <c r="C364">
        <v>120.03166834</v>
      </c>
      <c r="D364" s="45" t="s">
        <v>74</v>
      </c>
      <c r="E364" s="45" t="s">
        <v>126</v>
      </c>
      <c r="F364" s="45" t="s">
        <v>8</v>
      </c>
    </row>
    <row r="365" spans="1:6" x14ac:dyDescent="0.25">
      <c r="A365" t="s">
        <v>76</v>
      </c>
      <c r="B365">
        <v>2007</v>
      </c>
      <c r="C365">
        <v>116.48036462</v>
      </c>
      <c r="D365" s="45" t="s">
        <v>74</v>
      </c>
      <c r="E365" s="45" t="s">
        <v>126</v>
      </c>
      <c r="F365" s="45" t="s">
        <v>8</v>
      </c>
    </row>
    <row r="366" spans="1:6" x14ac:dyDescent="0.25">
      <c r="A366" t="s">
        <v>76</v>
      </c>
      <c r="B366">
        <v>2008</v>
      </c>
      <c r="C366">
        <v>120.39782732</v>
      </c>
      <c r="D366" s="45" t="s">
        <v>74</v>
      </c>
      <c r="E366" s="45" t="s">
        <v>126</v>
      </c>
      <c r="F366" s="45" t="s">
        <v>8</v>
      </c>
    </row>
    <row r="367" spans="1:6" x14ac:dyDescent="0.25">
      <c r="A367" t="s">
        <v>76</v>
      </c>
      <c r="B367">
        <v>2009</v>
      </c>
      <c r="C367">
        <v>117.3472192</v>
      </c>
      <c r="D367" s="45" t="s">
        <v>74</v>
      </c>
      <c r="E367" s="45" t="s">
        <v>126</v>
      </c>
      <c r="F367" s="45" t="s">
        <v>8</v>
      </c>
    </row>
    <row r="368" spans="1:6" x14ac:dyDescent="0.25">
      <c r="A368" t="s">
        <v>76</v>
      </c>
      <c r="B368">
        <v>2010</v>
      </c>
      <c r="C368">
        <v>125.63781092000001</v>
      </c>
      <c r="D368" s="45" t="s">
        <v>74</v>
      </c>
      <c r="E368" s="45" t="s">
        <v>126</v>
      </c>
      <c r="F368" s="45" t="s">
        <v>8</v>
      </c>
    </row>
    <row r="369" spans="1:6" x14ac:dyDescent="0.25">
      <c r="A369" t="s">
        <v>76</v>
      </c>
      <c r="B369">
        <v>2011</v>
      </c>
      <c r="C369">
        <v>116.05949880999999</v>
      </c>
      <c r="D369" s="45" t="s">
        <v>74</v>
      </c>
      <c r="E369" s="45" t="s">
        <v>126</v>
      </c>
      <c r="F369" s="45" t="s">
        <v>8</v>
      </c>
    </row>
    <row r="370" spans="1:6" x14ac:dyDescent="0.25">
      <c r="A370" t="s">
        <v>76</v>
      </c>
      <c r="B370">
        <v>2012</v>
      </c>
      <c r="C370">
        <v>115.47198476</v>
      </c>
      <c r="D370" s="45" t="s">
        <v>74</v>
      </c>
      <c r="E370" s="45" t="s">
        <v>126</v>
      </c>
      <c r="F370" s="45" t="s">
        <v>8</v>
      </c>
    </row>
    <row r="371" spans="1:6" x14ac:dyDescent="0.25">
      <c r="A371" t="s">
        <v>76</v>
      </c>
      <c r="B371">
        <v>2013</v>
      </c>
      <c r="C371">
        <v>108.25338499999999</v>
      </c>
      <c r="D371" s="45" t="s">
        <v>74</v>
      </c>
      <c r="E371" s="45" t="s">
        <v>126</v>
      </c>
      <c r="F371" s="45" t="s">
        <v>8</v>
      </c>
    </row>
    <row r="372" spans="1:6" x14ac:dyDescent="0.25">
      <c r="A372" t="s">
        <v>76</v>
      </c>
      <c r="B372">
        <v>2014</v>
      </c>
      <c r="C372">
        <v>97.887338</v>
      </c>
      <c r="D372" s="45" t="s">
        <v>74</v>
      </c>
      <c r="E372" s="45" t="s">
        <v>126</v>
      </c>
      <c r="F372" s="45" t="s">
        <v>8</v>
      </c>
    </row>
    <row r="373" spans="1:6" x14ac:dyDescent="0.25">
      <c r="A373" t="s">
        <v>76</v>
      </c>
      <c r="B373">
        <v>2015</v>
      </c>
      <c r="C373">
        <v>101.11972032301021</v>
      </c>
      <c r="D373" s="45" t="s">
        <v>74</v>
      </c>
      <c r="E373" s="45" t="s">
        <v>126</v>
      </c>
      <c r="F373" s="45" t="s">
        <v>8</v>
      </c>
    </row>
    <row r="374" spans="1:6" x14ac:dyDescent="0.25">
      <c r="A374" t="s">
        <v>76</v>
      </c>
      <c r="B374">
        <v>2016</v>
      </c>
      <c r="C374">
        <v>101.33343737400486</v>
      </c>
      <c r="D374" s="45" t="s">
        <v>74</v>
      </c>
      <c r="E374" s="45" t="s">
        <v>126</v>
      </c>
      <c r="F374" s="45" t="s">
        <v>8</v>
      </c>
    </row>
    <row r="375" spans="1:6" x14ac:dyDescent="0.25">
      <c r="A375" t="s">
        <v>76</v>
      </c>
      <c r="B375">
        <v>2017</v>
      </c>
      <c r="C375">
        <v>102.32662797716002</v>
      </c>
      <c r="D375" s="45" t="s">
        <v>74</v>
      </c>
      <c r="E375" s="45" t="s">
        <v>126</v>
      </c>
      <c r="F375" s="45" t="s">
        <v>8</v>
      </c>
    </row>
    <row r="376" spans="1:6" x14ac:dyDescent="0.25">
      <c r="A376" t="s">
        <v>76</v>
      </c>
      <c r="B376">
        <v>2018</v>
      </c>
      <c r="C376">
        <v>99.731983999999997</v>
      </c>
      <c r="D376" s="45" t="s">
        <v>74</v>
      </c>
      <c r="E376" s="45" t="s">
        <v>126</v>
      </c>
      <c r="F376" s="45" t="s">
        <v>8</v>
      </c>
    </row>
    <row r="377" spans="1:6" x14ac:dyDescent="0.25">
      <c r="A377" t="s">
        <v>76</v>
      </c>
      <c r="B377">
        <v>2019</v>
      </c>
      <c r="C377">
        <v>97.096842999999993</v>
      </c>
      <c r="D377" s="45" t="s">
        <v>74</v>
      </c>
      <c r="E377" s="45" t="s">
        <v>126</v>
      </c>
      <c r="F377" s="45" t="s">
        <v>8</v>
      </c>
    </row>
    <row r="378" spans="1:6" x14ac:dyDescent="0.25">
      <c r="A378" t="s">
        <v>76</v>
      </c>
      <c r="B378">
        <v>2020</v>
      </c>
      <c r="C378">
        <v>90.196821</v>
      </c>
      <c r="D378" s="45" t="s">
        <v>74</v>
      </c>
      <c r="E378" s="45" t="s">
        <v>126</v>
      </c>
      <c r="F378" s="45" t="s">
        <v>8</v>
      </c>
    </row>
    <row r="379" spans="1:6" x14ac:dyDescent="0.25">
      <c r="A379" t="s">
        <v>76</v>
      </c>
      <c r="B379">
        <v>2021</v>
      </c>
      <c r="C379">
        <v>93.496846001872981</v>
      </c>
      <c r="D379" s="45" t="s">
        <v>73</v>
      </c>
      <c r="E379" s="45" t="s">
        <v>126</v>
      </c>
      <c r="F379" s="45" t="s">
        <v>8</v>
      </c>
    </row>
    <row r="380" spans="1:6" x14ac:dyDescent="0.25">
      <c r="A380" t="s">
        <v>76</v>
      </c>
      <c r="B380">
        <v>2022</v>
      </c>
      <c r="C380">
        <v>84.844657866320787</v>
      </c>
      <c r="D380" s="45" t="s">
        <v>73</v>
      </c>
      <c r="E380" s="45" t="s">
        <v>126</v>
      </c>
      <c r="F380" s="45" t="s">
        <v>8</v>
      </c>
    </row>
    <row r="381" spans="1:6" x14ac:dyDescent="0.25">
      <c r="A381" t="s">
        <v>76</v>
      </c>
      <c r="B381">
        <v>2023</v>
      </c>
      <c r="C381">
        <v>84.09664823</v>
      </c>
      <c r="D381" s="45" t="s">
        <v>73</v>
      </c>
      <c r="E381" s="45" t="s">
        <v>126</v>
      </c>
      <c r="F381" s="45" t="s">
        <v>8</v>
      </c>
    </row>
    <row r="382" spans="1:6" x14ac:dyDescent="0.25">
      <c r="A382" t="s">
        <v>52</v>
      </c>
      <c r="B382">
        <v>2005</v>
      </c>
      <c r="C382">
        <v>183.80341528</v>
      </c>
      <c r="D382" s="45" t="s">
        <v>74</v>
      </c>
      <c r="E382" s="45" t="s">
        <v>126</v>
      </c>
      <c r="F382" s="45" t="s">
        <v>8</v>
      </c>
    </row>
    <row r="383" spans="1:6" x14ac:dyDescent="0.25">
      <c r="A383" t="s">
        <v>52</v>
      </c>
      <c r="B383">
        <v>2006</v>
      </c>
      <c r="C383">
        <v>192.66141504000001</v>
      </c>
      <c r="D383" s="45" t="s">
        <v>74</v>
      </c>
      <c r="E383" s="45" t="s">
        <v>126</v>
      </c>
      <c r="F383" s="45" t="s">
        <v>8</v>
      </c>
    </row>
    <row r="384" spans="1:6" x14ac:dyDescent="0.25">
      <c r="A384" t="s">
        <v>52</v>
      </c>
      <c r="B384">
        <v>2007</v>
      </c>
      <c r="C384">
        <v>192.47500439999999</v>
      </c>
      <c r="D384" s="45" t="s">
        <v>74</v>
      </c>
      <c r="E384" s="45" t="s">
        <v>126</v>
      </c>
      <c r="F384" s="45" t="s">
        <v>8</v>
      </c>
    </row>
    <row r="385" spans="1:6" x14ac:dyDescent="0.25">
      <c r="A385" t="s">
        <v>52</v>
      </c>
      <c r="B385">
        <v>2008</v>
      </c>
      <c r="C385">
        <v>197.25819668</v>
      </c>
      <c r="D385" s="45" t="s">
        <v>74</v>
      </c>
      <c r="E385" s="45" t="s">
        <v>126</v>
      </c>
      <c r="F385" s="45" t="s">
        <v>8</v>
      </c>
    </row>
    <row r="386" spans="1:6" x14ac:dyDescent="0.25">
      <c r="A386" t="s">
        <v>52</v>
      </c>
      <c r="B386">
        <v>2009</v>
      </c>
      <c r="C386">
        <v>195.29166713999999</v>
      </c>
      <c r="D386" s="45" t="s">
        <v>74</v>
      </c>
      <c r="E386" s="45" t="s">
        <v>126</v>
      </c>
      <c r="F386" s="45" t="s">
        <v>8</v>
      </c>
    </row>
    <row r="387" spans="1:6" x14ac:dyDescent="0.25">
      <c r="A387" t="s">
        <v>52</v>
      </c>
      <c r="B387">
        <v>2010</v>
      </c>
      <c r="C387">
        <v>204.05239122</v>
      </c>
      <c r="D387" s="45" t="s">
        <v>74</v>
      </c>
      <c r="E387" s="45" t="s">
        <v>126</v>
      </c>
      <c r="F387" s="45" t="s">
        <v>8</v>
      </c>
    </row>
    <row r="388" spans="1:6" x14ac:dyDescent="0.25">
      <c r="A388" t="s">
        <v>52</v>
      </c>
      <c r="B388">
        <v>2011</v>
      </c>
      <c r="C388">
        <v>199.9070662</v>
      </c>
      <c r="D388" s="45" t="s">
        <v>74</v>
      </c>
      <c r="E388" s="45" t="s">
        <v>126</v>
      </c>
      <c r="F388" s="45" t="s">
        <v>8</v>
      </c>
    </row>
    <row r="389" spans="1:6" x14ac:dyDescent="0.25">
      <c r="A389" t="s">
        <v>52</v>
      </c>
      <c r="B389">
        <v>2012</v>
      </c>
      <c r="C389">
        <v>198.70503515999999</v>
      </c>
      <c r="D389" s="45" t="s">
        <v>74</v>
      </c>
      <c r="E389" s="45" t="s">
        <v>126</v>
      </c>
      <c r="F389" s="45" t="s">
        <v>8</v>
      </c>
    </row>
    <row r="390" spans="1:6" x14ac:dyDescent="0.25">
      <c r="A390" t="s">
        <v>52</v>
      </c>
      <c r="B390">
        <v>2013</v>
      </c>
      <c r="C390">
        <v>186.09504899999999</v>
      </c>
      <c r="D390" s="45" t="s">
        <v>74</v>
      </c>
      <c r="E390" s="45" t="s">
        <v>126</v>
      </c>
      <c r="F390" s="45" t="s">
        <v>8</v>
      </c>
    </row>
    <row r="391" spans="1:6" x14ac:dyDescent="0.25">
      <c r="A391" t="s">
        <v>52</v>
      </c>
      <c r="B391">
        <v>2014</v>
      </c>
      <c r="C391">
        <v>181.54302299999998</v>
      </c>
      <c r="D391" s="45" t="s">
        <v>74</v>
      </c>
      <c r="E391" s="45" t="s">
        <v>126</v>
      </c>
      <c r="F391" s="45" t="s">
        <v>8</v>
      </c>
    </row>
    <row r="392" spans="1:6" x14ac:dyDescent="0.25">
      <c r="A392" t="s">
        <v>52</v>
      </c>
      <c r="B392">
        <v>2015</v>
      </c>
      <c r="C392">
        <v>186.77242383534784</v>
      </c>
      <c r="D392" s="45" t="s">
        <v>74</v>
      </c>
      <c r="E392" s="45" t="s">
        <v>126</v>
      </c>
      <c r="F392" s="45" t="s">
        <v>8</v>
      </c>
    </row>
    <row r="393" spans="1:6" x14ac:dyDescent="0.25">
      <c r="A393" t="s">
        <v>52</v>
      </c>
      <c r="B393">
        <v>2016</v>
      </c>
      <c r="C393">
        <v>198.66475788295767</v>
      </c>
      <c r="D393" s="45" t="s">
        <v>74</v>
      </c>
      <c r="E393" s="45" t="s">
        <v>126</v>
      </c>
      <c r="F393" s="45" t="s">
        <v>8</v>
      </c>
    </row>
    <row r="394" spans="1:6" x14ac:dyDescent="0.25">
      <c r="A394" t="s">
        <v>52</v>
      </c>
      <c r="B394">
        <v>2017</v>
      </c>
      <c r="C394">
        <v>211.5067342072</v>
      </c>
      <c r="D394" s="45" t="s">
        <v>74</v>
      </c>
      <c r="E394" s="45" t="s">
        <v>126</v>
      </c>
      <c r="F394" s="45" t="s">
        <v>8</v>
      </c>
    </row>
    <row r="395" spans="1:6" x14ac:dyDescent="0.25">
      <c r="A395" t="s">
        <v>52</v>
      </c>
      <c r="B395">
        <v>2018</v>
      </c>
      <c r="C395">
        <v>213.03337200000001</v>
      </c>
      <c r="D395" s="45" t="s">
        <v>74</v>
      </c>
      <c r="E395" s="45" t="s">
        <v>126</v>
      </c>
      <c r="F395" s="45" t="s">
        <v>8</v>
      </c>
    </row>
    <row r="396" spans="1:6" x14ac:dyDescent="0.25">
      <c r="A396" t="s">
        <v>52</v>
      </c>
      <c r="B396">
        <v>2019</v>
      </c>
      <c r="C396">
        <v>209.08492999999999</v>
      </c>
      <c r="D396" s="45" t="s">
        <v>74</v>
      </c>
      <c r="E396" s="45" t="s">
        <v>126</v>
      </c>
      <c r="F396" s="45" t="s">
        <v>8</v>
      </c>
    </row>
    <row r="397" spans="1:6" x14ac:dyDescent="0.25">
      <c r="A397" t="s">
        <v>52</v>
      </c>
      <c r="B397">
        <v>2020</v>
      </c>
      <c r="C397">
        <v>205.093211</v>
      </c>
      <c r="D397" s="45" t="s">
        <v>74</v>
      </c>
      <c r="E397" s="45" t="s">
        <v>126</v>
      </c>
      <c r="F397" s="45" t="s">
        <v>8</v>
      </c>
    </row>
    <row r="398" spans="1:6" x14ac:dyDescent="0.25">
      <c r="A398" t="s">
        <v>52</v>
      </c>
      <c r="B398">
        <v>2021</v>
      </c>
      <c r="C398">
        <v>207.8510628019896</v>
      </c>
      <c r="D398" s="45" t="s">
        <v>73</v>
      </c>
      <c r="E398" s="45" t="s">
        <v>126</v>
      </c>
      <c r="F398" s="45" t="s">
        <v>8</v>
      </c>
    </row>
    <row r="399" spans="1:6" x14ac:dyDescent="0.25">
      <c r="A399" t="s">
        <v>52</v>
      </c>
      <c r="B399">
        <v>2022</v>
      </c>
      <c r="C399">
        <v>196.2348687081423</v>
      </c>
      <c r="D399" s="45" t="s">
        <v>73</v>
      </c>
      <c r="E399" s="45" t="s">
        <v>126</v>
      </c>
      <c r="F399" s="45" t="s">
        <v>8</v>
      </c>
    </row>
    <row r="400" spans="1:6" x14ac:dyDescent="0.25">
      <c r="A400" t="s">
        <v>52</v>
      </c>
      <c r="B400">
        <v>2023</v>
      </c>
      <c r="C400">
        <v>200.43178560000001</v>
      </c>
      <c r="D400" s="45" t="s">
        <v>73</v>
      </c>
      <c r="E400" s="45" t="s">
        <v>126</v>
      </c>
      <c r="F400" s="45" t="s">
        <v>8</v>
      </c>
    </row>
    <row r="401" spans="1:6" x14ac:dyDescent="0.25">
      <c r="A401" t="s">
        <v>54</v>
      </c>
      <c r="B401">
        <v>2005</v>
      </c>
      <c r="C401">
        <v>47.004598510000001</v>
      </c>
      <c r="D401" s="45" t="s">
        <v>74</v>
      </c>
      <c r="E401" s="45" t="s">
        <v>126</v>
      </c>
      <c r="F401" s="45" t="s">
        <v>8</v>
      </c>
    </row>
    <row r="402" spans="1:6" x14ac:dyDescent="0.25">
      <c r="A402" t="s">
        <v>54</v>
      </c>
      <c r="B402">
        <v>2006</v>
      </c>
      <c r="C402">
        <v>45.568602069999997</v>
      </c>
      <c r="D402" s="45" t="s">
        <v>74</v>
      </c>
      <c r="E402" s="45" t="s">
        <v>126</v>
      </c>
      <c r="F402" s="45" t="s">
        <v>8</v>
      </c>
    </row>
    <row r="403" spans="1:6" x14ac:dyDescent="0.25">
      <c r="A403" t="s">
        <v>54</v>
      </c>
      <c r="B403">
        <v>2007</v>
      </c>
      <c r="C403">
        <v>45.160358879999997</v>
      </c>
      <c r="D403" s="45" t="s">
        <v>74</v>
      </c>
      <c r="E403" s="45" t="s">
        <v>126</v>
      </c>
      <c r="F403" s="45" t="s">
        <v>8</v>
      </c>
    </row>
    <row r="404" spans="1:6" x14ac:dyDescent="0.25">
      <c r="A404" t="s">
        <v>54</v>
      </c>
      <c r="B404">
        <v>2008</v>
      </c>
      <c r="C404">
        <v>44.886794520000002</v>
      </c>
      <c r="D404" s="45" t="s">
        <v>74</v>
      </c>
      <c r="E404" s="45" t="s">
        <v>126</v>
      </c>
      <c r="F404" s="45" t="s">
        <v>8</v>
      </c>
    </row>
    <row r="405" spans="1:6" x14ac:dyDescent="0.25">
      <c r="A405" t="s">
        <v>54</v>
      </c>
      <c r="B405">
        <v>2009</v>
      </c>
      <c r="C405">
        <v>43.59350792</v>
      </c>
      <c r="D405" s="45" t="s">
        <v>74</v>
      </c>
      <c r="E405" s="45" t="s">
        <v>126</v>
      </c>
      <c r="F405" s="45" t="s">
        <v>8</v>
      </c>
    </row>
    <row r="406" spans="1:6" x14ac:dyDescent="0.25">
      <c r="A406" t="s">
        <v>54</v>
      </c>
      <c r="B406">
        <v>2010</v>
      </c>
      <c r="C406">
        <v>43.478353490000003</v>
      </c>
      <c r="D406" s="45" t="s">
        <v>74</v>
      </c>
      <c r="E406" s="45" t="s">
        <v>126</v>
      </c>
      <c r="F406" s="45" t="s">
        <v>8</v>
      </c>
    </row>
    <row r="407" spans="1:6" x14ac:dyDescent="0.25">
      <c r="A407" t="s">
        <v>54</v>
      </c>
      <c r="B407">
        <v>2011</v>
      </c>
      <c r="C407">
        <v>41.391320759999999</v>
      </c>
      <c r="D407" s="45" t="s">
        <v>74</v>
      </c>
      <c r="E407" s="45" t="s">
        <v>126</v>
      </c>
      <c r="F407" s="45" t="s">
        <v>8</v>
      </c>
    </row>
    <row r="408" spans="1:6" x14ac:dyDescent="0.25">
      <c r="A408" t="s">
        <v>54</v>
      </c>
      <c r="B408">
        <v>2012</v>
      </c>
      <c r="C408">
        <v>39.237743270000003</v>
      </c>
      <c r="D408" s="45" t="s">
        <v>74</v>
      </c>
      <c r="E408" s="45" t="s">
        <v>126</v>
      </c>
      <c r="F408" s="45" t="s">
        <v>8</v>
      </c>
    </row>
    <row r="409" spans="1:6" x14ac:dyDescent="0.25">
      <c r="A409" t="s">
        <v>54</v>
      </c>
      <c r="B409">
        <v>2013</v>
      </c>
      <c r="C409">
        <v>38.610317999999999</v>
      </c>
      <c r="D409" s="45" t="s">
        <v>74</v>
      </c>
      <c r="E409" s="45" t="s">
        <v>126</v>
      </c>
      <c r="F409" s="45" t="s">
        <v>8</v>
      </c>
    </row>
    <row r="410" spans="1:6" x14ac:dyDescent="0.25">
      <c r="A410" t="s">
        <v>54</v>
      </c>
      <c r="B410">
        <v>2014</v>
      </c>
      <c r="C410">
        <v>38.836638000000001</v>
      </c>
      <c r="D410" s="45" t="s">
        <v>74</v>
      </c>
      <c r="E410" s="45" t="s">
        <v>126</v>
      </c>
      <c r="F410" s="45" t="s">
        <v>8</v>
      </c>
    </row>
    <row r="411" spans="1:6" x14ac:dyDescent="0.25">
      <c r="A411" t="s">
        <v>54</v>
      </c>
      <c r="B411">
        <v>2015</v>
      </c>
      <c r="C411">
        <v>40.614055740483089</v>
      </c>
      <c r="D411" s="45" t="s">
        <v>74</v>
      </c>
      <c r="E411" s="45" t="s">
        <v>126</v>
      </c>
      <c r="F411" s="45" t="s">
        <v>8</v>
      </c>
    </row>
    <row r="412" spans="1:6" x14ac:dyDescent="0.25">
      <c r="A412" t="s">
        <v>54</v>
      </c>
      <c r="B412">
        <v>2016</v>
      </c>
      <c r="C412">
        <v>41.572594105012563</v>
      </c>
      <c r="D412" s="45" t="s">
        <v>74</v>
      </c>
      <c r="E412" s="45" t="s">
        <v>126</v>
      </c>
      <c r="F412" s="45" t="s">
        <v>8</v>
      </c>
    </row>
    <row r="413" spans="1:6" x14ac:dyDescent="0.25">
      <c r="A413" t="s">
        <v>54</v>
      </c>
      <c r="B413">
        <v>2017</v>
      </c>
      <c r="C413">
        <v>40.186365459399994</v>
      </c>
      <c r="D413" s="45" t="s">
        <v>74</v>
      </c>
      <c r="E413" s="45" t="s">
        <v>126</v>
      </c>
      <c r="F413" s="45" t="s">
        <v>8</v>
      </c>
    </row>
    <row r="414" spans="1:6" x14ac:dyDescent="0.25">
      <c r="A414" t="s">
        <v>54</v>
      </c>
      <c r="B414">
        <v>2018</v>
      </c>
      <c r="C414">
        <v>40.571863999999998</v>
      </c>
      <c r="D414" s="45" t="s">
        <v>74</v>
      </c>
      <c r="E414" s="45" t="s">
        <v>126</v>
      </c>
      <c r="F414" s="45" t="s">
        <v>8</v>
      </c>
    </row>
    <row r="415" spans="1:6" x14ac:dyDescent="0.25">
      <c r="A415" t="s">
        <v>54</v>
      </c>
      <c r="B415">
        <v>2019</v>
      </c>
      <c r="C415">
        <v>41.527062000000001</v>
      </c>
      <c r="D415" s="45" t="s">
        <v>74</v>
      </c>
      <c r="E415" s="45" t="s">
        <v>126</v>
      </c>
      <c r="F415" s="45" t="s">
        <v>8</v>
      </c>
    </row>
    <row r="416" spans="1:6" x14ac:dyDescent="0.25">
      <c r="A416" t="s">
        <v>54</v>
      </c>
      <c r="B416">
        <v>2020</v>
      </c>
      <c r="C416">
        <v>38.536929999999998</v>
      </c>
      <c r="D416" s="45" t="s">
        <v>74</v>
      </c>
      <c r="E416" s="45" t="s">
        <v>126</v>
      </c>
      <c r="F416" s="45" t="s">
        <v>8</v>
      </c>
    </row>
    <row r="417" spans="1:6" x14ac:dyDescent="0.25">
      <c r="A417" t="s">
        <v>54</v>
      </c>
      <c r="B417">
        <v>2021</v>
      </c>
      <c r="C417">
        <v>40.146501519724787</v>
      </c>
      <c r="D417" s="45" t="s">
        <v>73</v>
      </c>
      <c r="E417" s="45" t="s">
        <v>126</v>
      </c>
      <c r="F417" s="45" t="s">
        <v>8</v>
      </c>
    </row>
    <row r="418" spans="1:6" x14ac:dyDescent="0.25">
      <c r="A418" t="s">
        <v>54</v>
      </c>
      <c r="B418">
        <v>2022</v>
      </c>
      <c r="C418">
        <v>39.774843442721718</v>
      </c>
      <c r="D418" s="45" t="s">
        <v>73</v>
      </c>
      <c r="E418" s="45" t="s">
        <v>126</v>
      </c>
      <c r="F418" s="45" t="s">
        <v>8</v>
      </c>
    </row>
    <row r="419" spans="1:6" x14ac:dyDescent="0.25">
      <c r="A419" t="s">
        <v>54</v>
      </c>
      <c r="B419">
        <v>2023</v>
      </c>
      <c r="C419">
        <v>39.610557039999996</v>
      </c>
      <c r="D419" s="45" t="s">
        <v>73</v>
      </c>
      <c r="E419" s="45" t="s">
        <v>126</v>
      </c>
      <c r="F419" s="45" t="s">
        <v>8</v>
      </c>
    </row>
    <row r="420" spans="1:6" x14ac:dyDescent="0.25">
      <c r="A420" t="s">
        <v>56</v>
      </c>
      <c r="B420">
        <v>2005</v>
      </c>
      <c r="C420">
        <v>74.914221280000007</v>
      </c>
      <c r="D420" s="45" t="s">
        <v>74</v>
      </c>
      <c r="E420" s="45" t="s">
        <v>126</v>
      </c>
      <c r="F420" s="45" t="s">
        <v>8</v>
      </c>
    </row>
    <row r="421" spans="1:6" x14ac:dyDescent="0.25">
      <c r="A421" t="s">
        <v>56</v>
      </c>
      <c r="B421">
        <v>2006</v>
      </c>
      <c r="C421">
        <v>76.302621889999998</v>
      </c>
      <c r="D421" s="45" t="s">
        <v>74</v>
      </c>
      <c r="E421" s="45" t="s">
        <v>126</v>
      </c>
      <c r="F421" s="45" t="s">
        <v>8</v>
      </c>
    </row>
    <row r="422" spans="1:6" x14ac:dyDescent="0.25">
      <c r="A422" t="s">
        <v>56</v>
      </c>
      <c r="B422">
        <v>2007</v>
      </c>
      <c r="C422">
        <v>73.069530729999997</v>
      </c>
      <c r="D422" s="45" t="s">
        <v>74</v>
      </c>
      <c r="E422" s="45" t="s">
        <v>126</v>
      </c>
      <c r="F422" s="45" t="s">
        <v>8</v>
      </c>
    </row>
    <row r="423" spans="1:6" x14ac:dyDescent="0.25">
      <c r="A423" t="s">
        <v>56</v>
      </c>
      <c r="B423">
        <v>2008</v>
      </c>
      <c r="C423">
        <v>76.657217000000003</v>
      </c>
      <c r="D423" s="45" t="s">
        <v>74</v>
      </c>
      <c r="E423" s="45" t="s">
        <v>126</v>
      </c>
      <c r="F423" s="45" t="s">
        <v>8</v>
      </c>
    </row>
    <row r="424" spans="1:6" x14ac:dyDescent="0.25">
      <c r="A424" t="s">
        <v>56</v>
      </c>
      <c r="B424">
        <v>2009</v>
      </c>
      <c r="C424">
        <v>70.991208470000004</v>
      </c>
      <c r="D424" s="45" t="s">
        <v>74</v>
      </c>
      <c r="E424" s="45" t="s">
        <v>126</v>
      </c>
      <c r="F424" s="45" t="s">
        <v>8</v>
      </c>
    </row>
    <row r="425" spans="1:6" x14ac:dyDescent="0.25">
      <c r="A425" t="s">
        <v>56</v>
      </c>
      <c r="B425">
        <v>2010</v>
      </c>
      <c r="C425">
        <v>68.028432559999999</v>
      </c>
      <c r="D425" s="45" t="s">
        <v>74</v>
      </c>
      <c r="E425" s="45" t="s">
        <v>126</v>
      </c>
      <c r="F425" s="45" t="s">
        <v>8</v>
      </c>
    </row>
    <row r="426" spans="1:6" x14ac:dyDescent="0.25">
      <c r="A426" t="s">
        <v>56</v>
      </c>
      <c r="B426">
        <v>2011</v>
      </c>
      <c r="C426">
        <v>71.091069669999996</v>
      </c>
      <c r="D426" s="45" t="s">
        <v>74</v>
      </c>
      <c r="E426" s="45" t="s">
        <v>126</v>
      </c>
      <c r="F426" s="45" t="s">
        <v>8</v>
      </c>
    </row>
    <row r="427" spans="1:6" x14ac:dyDescent="0.25">
      <c r="A427" t="s">
        <v>56</v>
      </c>
      <c r="B427">
        <v>2012</v>
      </c>
      <c r="C427">
        <v>72.798258020000006</v>
      </c>
      <c r="D427" s="45" t="s">
        <v>74</v>
      </c>
      <c r="E427" s="45" t="s">
        <v>126</v>
      </c>
      <c r="F427" s="45" t="s">
        <v>8</v>
      </c>
    </row>
    <row r="428" spans="1:6" x14ac:dyDescent="0.25">
      <c r="A428" t="s">
        <v>56</v>
      </c>
      <c r="B428">
        <v>2013</v>
      </c>
      <c r="C428">
        <v>72.718615999999997</v>
      </c>
      <c r="D428" s="45" t="s">
        <v>74</v>
      </c>
      <c r="E428" s="45" t="s">
        <v>126</v>
      </c>
      <c r="F428" s="45" t="s">
        <v>8</v>
      </c>
    </row>
    <row r="429" spans="1:6" x14ac:dyDescent="0.25">
      <c r="A429" t="s">
        <v>56</v>
      </c>
      <c r="B429">
        <v>2014</v>
      </c>
      <c r="C429">
        <v>72.534134000000009</v>
      </c>
      <c r="D429" s="45" t="s">
        <v>74</v>
      </c>
      <c r="E429" s="45" t="s">
        <v>126</v>
      </c>
      <c r="F429" s="45" t="s">
        <v>8</v>
      </c>
    </row>
    <row r="430" spans="1:6" x14ac:dyDescent="0.25">
      <c r="A430" t="s">
        <v>56</v>
      </c>
      <c r="B430">
        <v>2015</v>
      </c>
      <c r="C430">
        <v>74.555378631270628</v>
      </c>
      <c r="D430" s="45" t="s">
        <v>74</v>
      </c>
      <c r="E430" s="45" t="s">
        <v>126</v>
      </c>
      <c r="F430" s="45" t="s">
        <v>8</v>
      </c>
    </row>
    <row r="431" spans="1:6" x14ac:dyDescent="0.25">
      <c r="A431" t="s">
        <v>56</v>
      </c>
      <c r="B431">
        <v>2016</v>
      </c>
      <c r="C431">
        <v>73.123042032056048</v>
      </c>
      <c r="D431" s="45" t="s">
        <v>74</v>
      </c>
      <c r="E431" s="45" t="s">
        <v>126</v>
      </c>
      <c r="F431" s="45" t="s">
        <v>8</v>
      </c>
    </row>
    <row r="432" spans="1:6" x14ac:dyDescent="0.25">
      <c r="A432" t="s">
        <v>56</v>
      </c>
      <c r="B432">
        <v>2017</v>
      </c>
      <c r="C432">
        <v>75.363245965199994</v>
      </c>
      <c r="D432" s="45" t="s">
        <v>74</v>
      </c>
      <c r="E432" s="45" t="s">
        <v>126</v>
      </c>
      <c r="F432" s="45" t="s">
        <v>8</v>
      </c>
    </row>
    <row r="433" spans="1:6" x14ac:dyDescent="0.25">
      <c r="A433" t="s">
        <v>56</v>
      </c>
      <c r="B433">
        <v>2018</v>
      </c>
      <c r="C433">
        <v>77.653661999999997</v>
      </c>
      <c r="D433" s="45" t="s">
        <v>74</v>
      </c>
      <c r="E433" s="45" t="s">
        <v>126</v>
      </c>
      <c r="F433" s="45" t="s">
        <v>8</v>
      </c>
    </row>
    <row r="434" spans="1:6" x14ac:dyDescent="0.25">
      <c r="A434" t="s">
        <v>56</v>
      </c>
      <c r="B434">
        <v>2019</v>
      </c>
      <c r="C434">
        <v>75.211340000000007</v>
      </c>
      <c r="D434" s="45" t="s">
        <v>74</v>
      </c>
      <c r="E434" s="45" t="s">
        <v>126</v>
      </c>
      <c r="F434" s="45" t="s">
        <v>8</v>
      </c>
    </row>
    <row r="435" spans="1:6" x14ac:dyDescent="0.25">
      <c r="A435" t="s">
        <v>56</v>
      </c>
      <c r="B435">
        <v>2020</v>
      </c>
      <c r="C435">
        <v>77.123535000000004</v>
      </c>
      <c r="D435" s="45" t="s">
        <v>74</v>
      </c>
      <c r="E435" s="45" t="s">
        <v>126</v>
      </c>
      <c r="F435" s="45" t="s">
        <v>8</v>
      </c>
    </row>
    <row r="436" spans="1:6" x14ac:dyDescent="0.25">
      <c r="A436" t="s">
        <v>56</v>
      </c>
      <c r="B436">
        <v>2021</v>
      </c>
      <c r="C436">
        <v>82.960740093561327</v>
      </c>
      <c r="D436" s="45" t="s">
        <v>73</v>
      </c>
      <c r="E436" s="45" t="s">
        <v>126</v>
      </c>
      <c r="F436" s="45" t="s">
        <v>8</v>
      </c>
    </row>
    <row r="437" spans="1:6" x14ac:dyDescent="0.25">
      <c r="A437" t="s">
        <v>56</v>
      </c>
      <c r="B437">
        <v>2022</v>
      </c>
      <c r="C437">
        <v>81.354618567474262</v>
      </c>
      <c r="D437" s="45" t="s">
        <v>73</v>
      </c>
      <c r="E437" s="45" t="s">
        <v>126</v>
      </c>
      <c r="F437" s="45" t="s">
        <v>8</v>
      </c>
    </row>
    <row r="438" spans="1:6" x14ac:dyDescent="0.25">
      <c r="A438" t="s">
        <v>56</v>
      </c>
      <c r="B438">
        <v>2023</v>
      </c>
      <c r="C438">
        <v>81.212728659999996</v>
      </c>
      <c r="D438" s="45" t="s">
        <v>73</v>
      </c>
      <c r="E438" s="45" t="s">
        <v>126</v>
      </c>
      <c r="F438" s="45" t="s">
        <v>8</v>
      </c>
    </row>
    <row r="439" spans="1:6" x14ac:dyDescent="0.25">
      <c r="A439" t="s">
        <v>58</v>
      </c>
      <c r="B439">
        <v>2005</v>
      </c>
      <c r="C439">
        <v>21.505375919999999</v>
      </c>
      <c r="D439" s="45" t="s">
        <v>74</v>
      </c>
      <c r="E439" s="45" t="s">
        <v>126</v>
      </c>
      <c r="F439" s="45" t="s">
        <v>8</v>
      </c>
    </row>
    <row r="440" spans="1:6" x14ac:dyDescent="0.25">
      <c r="A440" t="s">
        <v>58</v>
      </c>
      <c r="B440">
        <v>2006</v>
      </c>
      <c r="C440">
        <v>20.711883400000001</v>
      </c>
      <c r="D440" s="45" t="s">
        <v>74</v>
      </c>
      <c r="E440" s="45" t="s">
        <v>126</v>
      </c>
      <c r="F440" s="45" t="s">
        <v>8</v>
      </c>
    </row>
    <row r="441" spans="1:6" x14ac:dyDescent="0.25">
      <c r="A441" t="s">
        <v>58</v>
      </c>
      <c r="B441">
        <v>2007</v>
      </c>
      <c r="C441">
        <v>20.17588392</v>
      </c>
      <c r="D441" s="45" t="s">
        <v>74</v>
      </c>
      <c r="E441" s="45" t="s">
        <v>126</v>
      </c>
      <c r="F441" s="45" t="s">
        <v>8</v>
      </c>
    </row>
    <row r="442" spans="1:6" x14ac:dyDescent="0.25">
      <c r="A442" t="s">
        <v>58</v>
      </c>
      <c r="B442">
        <v>2008</v>
      </c>
      <c r="C442">
        <v>21.77821316</v>
      </c>
      <c r="D442" s="45" t="s">
        <v>74</v>
      </c>
      <c r="E442" s="45" t="s">
        <v>126</v>
      </c>
      <c r="F442" s="45" t="s">
        <v>8</v>
      </c>
    </row>
    <row r="443" spans="1:6" x14ac:dyDescent="0.25">
      <c r="A443" t="s">
        <v>58</v>
      </c>
      <c r="B443">
        <v>2009</v>
      </c>
      <c r="C443">
        <v>21.48076708</v>
      </c>
      <c r="D443" s="45" t="s">
        <v>74</v>
      </c>
      <c r="E443" s="45" t="s">
        <v>126</v>
      </c>
      <c r="F443" s="45" t="s">
        <v>8</v>
      </c>
    </row>
    <row r="444" spans="1:6" x14ac:dyDescent="0.25">
      <c r="A444" t="s">
        <v>58</v>
      </c>
      <c r="B444">
        <v>2010</v>
      </c>
      <c r="C444">
        <v>22.372146220000001</v>
      </c>
      <c r="D444" s="45" t="s">
        <v>74</v>
      </c>
      <c r="E444" s="45" t="s">
        <v>126</v>
      </c>
      <c r="F444" s="45" t="s">
        <v>8</v>
      </c>
    </row>
    <row r="445" spans="1:6" x14ac:dyDescent="0.25">
      <c r="A445" t="s">
        <v>58</v>
      </c>
      <c r="B445">
        <v>2011</v>
      </c>
      <c r="C445">
        <v>21.35732342</v>
      </c>
      <c r="D445" s="45" t="s">
        <v>74</v>
      </c>
      <c r="E445" s="45" t="s">
        <v>126</v>
      </c>
      <c r="F445" s="45" t="s">
        <v>8</v>
      </c>
    </row>
    <row r="446" spans="1:6" x14ac:dyDescent="0.25">
      <c r="A446" t="s">
        <v>58</v>
      </c>
      <c r="B446">
        <v>2012</v>
      </c>
      <c r="C446">
        <v>20.34759712</v>
      </c>
      <c r="D446" s="45" t="s">
        <v>74</v>
      </c>
      <c r="E446" s="45" t="s">
        <v>126</v>
      </c>
      <c r="F446" s="45" t="s">
        <v>8</v>
      </c>
    </row>
    <row r="447" spans="1:6" x14ac:dyDescent="0.25">
      <c r="A447" t="s">
        <v>58</v>
      </c>
      <c r="B447">
        <v>2013</v>
      </c>
      <c r="C447">
        <v>21.080248000000001</v>
      </c>
      <c r="D447" s="45" t="s">
        <v>74</v>
      </c>
      <c r="E447" s="45" t="s">
        <v>126</v>
      </c>
      <c r="F447" s="45" t="s">
        <v>8</v>
      </c>
    </row>
    <row r="448" spans="1:6" x14ac:dyDescent="0.25">
      <c r="A448" t="s">
        <v>58</v>
      </c>
      <c r="B448">
        <v>2014</v>
      </c>
      <c r="C448">
        <v>19.782143999999999</v>
      </c>
      <c r="D448" s="45" t="s">
        <v>74</v>
      </c>
      <c r="E448" s="45" t="s">
        <v>126</v>
      </c>
      <c r="F448" s="45" t="s">
        <v>8</v>
      </c>
    </row>
    <row r="449" spans="1:6" x14ac:dyDescent="0.25">
      <c r="A449" t="s">
        <v>58</v>
      </c>
      <c r="B449">
        <v>2015</v>
      </c>
      <c r="C449">
        <v>20.084622576715955</v>
      </c>
      <c r="D449" s="45" t="s">
        <v>74</v>
      </c>
      <c r="E449" s="45" t="s">
        <v>126</v>
      </c>
      <c r="F449" s="45" t="s">
        <v>8</v>
      </c>
    </row>
    <row r="450" spans="1:6" x14ac:dyDescent="0.25">
      <c r="A450" t="s">
        <v>58</v>
      </c>
      <c r="B450">
        <v>2016</v>
      </c>
      <c r="C450">
        <v>19.758693725647547</v>
      </c>
      <c r="D450" s="45" t="s">
        <v>74</v>
      </c>
      <c r="E450" s="45" t="s">
        <v>126</v>
      </c>
      <c r="F450" s="45" t="s">
        <v>8</v>
      </c>
    </row>
    <row r="451" spans="1:6" x14ac:dyDescent="0.25">
      <c r="A451" t="s">
        <v>58</v>
      </c>
      <c r="B451">
        <v>2017</v>
      </c>
      <c r="C451">
        <v>21.249802982955003</v>
      </c>
      <c r="D451" s="45" t="s">
        <v>74</v>
      </c>
      <c r="E451" s="45" t="s">
        <v>126</v>
      </c>
      <c r="F451" s="45" t="s">
        <v>8</v>
      </c>
    </row>
    <row r="452" spans="1:6" x14ac:dyDescent="0.25">
      <c r="A452" t="s">
        <v>58</v>
      </c>
      <c r="B452">
        <v>2018</v>
      </c>
      <c r="C452">
        <v>21.065065999999998</v>
      </c>
      <c r="D452" s="45" t="s">
        <v>74</v>
      </c>
      <c r="E452" s="45" t="s">
        <v>126</v>
      </c>
      <c r="F452" s="45" t="s">
        <v>8</v>
      </c>
    </row>
    <row r="453" spans="1:6" x14ac:dyDescent="0.25">
      <c r="A453" t="s">
        <v>58</v>
      </c>
      <c r="B453">
        <v>2019</v>
      </c>
      <c r="C453">
        <v>20.087963999999999</v>
      </c>
      <c r="D453" s="45" t="s">
        <v>74</v>
      </c>
      <c r="E453" s="45" t="s">
        <v>126</v>
      </c>
      <c r="F453" s="45" t="s">
        <v>8</v>
      </c>
    </row>
    <row r="454" spans="1:6" x14ac:dyDescent="0.25">
      <c r="A454" t="s">
        <v>58</v>
      </c>
      <c r="B454">
        <v>2020</v>
      </c>
      <c r="C454">
        <v>18.877704000000001</v>
      </c>
      <c r="D454" s="45" t="s">
        <v>74</v>
      </c>
      <c r="E454" s="45" t="s">
        <v>126</v>
      </c>
      <c r="F454" s="45" t="s">
        <v>8</v>
      </c>
    </row>
    <row r="455" spans="1:6" x14ac:dyDescent="0.25">
      <c r="A455" t="s">
        <v>58</v>
      </c>
      <c r="B455">
        <v>2021</v>
      </c>
      <c r="C455">
        <v>20.369998633742536</v>
      </c>
      <c r="D455" s="45" t="s">
        <v>73</v>
      </c>
      <c r="E455" s="45" t="s">
        <v>126</v>
      </c>
      <c r="F455" s="45" t="s">
        <v>8</v>
      </c>
    </row>
    <row r="456" spans="1:6" x14ac:dyDescent="0.25">
      <c r="A456" t="s">
        <v>58</v>
      </c>
      <c r="B456">
        <v>2022</v>
      </c>
      <c r="C456">
        <v>19.632481258738274</v>
      </c>
      <c r="D456" s="45" t="s">
        <v>73</v>
      </c>
      <c r="E456" s="45" t="s">
        <v>126</v>
      </c>
      <c r="F456" s="45" t="s">
        <v>8</v>
      </c>
    </row>
    <row r="457" spans="1:6" x14ac:dyDescent="0.25">
      <c r="A457" t="s">
        <v>58</v>
      </c>
      <c r="B457">
        <v>2023</v>
      </c>
      <c r="C457">
        <v>19.829545150000001</v>
      </c>
      <c r="D457" s="45" t="s">
        <v>73</v>
      </c>
      <c r="E457" s="45" t="s">
        <v>126</v>
      </c>
      <c r="F457" s="45" t="s">
        <v>8</v>
      </c>
    </row>
    <row r="458" spans="1:6" x14ac:dyDescent="0.25">
      <c r="A458" t="s">
        <v>60</v>
      </c>
      <c r="B458">
        <v>2005</v>
      </c>
      <c r="C458">
        <v>11.707530869999999</v>
      </c>
      <c r="D458" s="45" t="s">
        <v>74</v>
      </c>
      <c r="E458" s="45" t="s">
        <v>126</v>
      </c>
      <c r="F458" s="45" t="s">
        <v>8</v>
      </c>
    </row>
    <row r="459" spans="1:6" x14ac:dyDescent="0.25">
      <c r="A459" t="s">
        <v>60</v>
      </c>
      <c r="B459">
        <v>2006</v>
      </c>
      <c r="C459">
        <v>11.81026731</v>
      </c>
      <c r="D459" s="45" t="s">
        <v>74</v>
      </c>
      <c r="E459" s="45" t="s">
        <v>126</v>
      </c>
      <c r="F459" s="45" t="s">
        <v>8</v>
      </c>
    </row>
    <row r="460" spans="1:6" x14ac:dyDescent="0.25">
      <c r="A460" t="s">
        <v>60</v>
      </c>
      <c r="B460">
        <v>2007</v>
      </c>
      <c r="C460">
        <v>11.79186179</v>
      </c>
      <c r="D460" s="45" t="s">
        <v>74</v>
      </c>
      <c r="E460" s="45" t="s">
        <v>126</v>
      </c>
      <c r="F460" s="45" t="s">
        <v>8</v>
      </c>
    </row>
    <row r="461" spans="1:6" x14ac:dyDescent="0.25">
      <c r="A461" t="s">
        <v>60</v>
      </c>
      <c r="B461">
        <v>2008</v>
      </c>
      <c r="C461">
        <v>12.81723176</v>
      </c>
      <c r="D461" s="45" t="s">
        <v>74</v>
      </c>
      <c r="E461" s="45" t="s">
        <v>126</v>
      </c>
      <c r="F461" s="45" t="s">
        <v>8</v>
      </c>
    </row>
    <row r="462" spans="1:6" x14ac:dyDescent="0.25">
      <c r="A462" t="s">
        <v>60</v>
      </c>
      <c r="B462">
        <v>2009</v>
      </c>
      <c r="C462">
        <v>11.47205299</v>
      </c>
      <c r="D462" s="45" t="s">
        <v>74</v>
      </c>
      <c r="E462" s="45" t="s">
        <v>126</v>
      </c>
      <c r="F462" s="45" t="s">
        <v>8</v>
      </c>
    </row>
    <row r="463" spans="1:6" x14ac:dyDescent="0.25">
      <c r="A463" t="s">
        <v>60</v>
      </c>
      <c r="B463">
        <v>2010</v>
      </c>
      <c r="C463">
        <v>11.64137084</v>
      </c>
      <c r="D463" s="45" t="s">
        <v>74</v>
      </c>
      <c r="E463" s="45" t="s">
        <v>126</v>
      </c>
      <c r="F463" s="45" t="s">
        <v>8</v>
      </c>
    </row>
    <row r="464" spans="1:6" x14ac:dyDescent="0.25">
      <c r="A464" t="s">
        <v>60</v>
      </c>
      <c r="B464">
        <v>2011</v>
      </c>
      <c r="C464">
        <v>11.62610695</v>
      </c>
      <c r="D464" s="45" t="s">
        <v>74</v>
      </c>
      <c r="E464" s="45" t="s">
        <v>126</v>
      </c>
      <c r="F464" s="45" t="s">
        <v>8</v>
      </c>
    </row>
    <row r="465" spans="1:6" x14ac:dyDescent="0.25">
      <c r="A465" t="s">
        <v>60</v>
      </c>
      <c r="B465">
        <v>2012</v>
      </c>
      <c r="C465">
        <v>11.36197868</v>
      </c>
      <c r="D465" s="45" t="s">
        <v>74</v>
      </c>
      <c r="E465" s="45" t="s">
        <v>126</v>
      </c>
      <c r="F465" s="45" t="s">
        <v>8</v>
      </c>
    </row>
    <row r="466" spans="1:6" x14ac:dyDescent="0.25">
      <c r="A466" t="s">
        <v>60</v>
      </c>
      <c r="B466">
        <v>2013</v>
      </c>
      <c r="C466">
        <v>10.925246999999999</v>
      </c>
      <c r="D466" s="45" t="s">
        <v>74</v>
      </c>
      <c r="E466" s="45" t="s">
        <v>126</v>
      </c>
      <c r="F466" s="45" t="s">
        <v>8</v>
      </c>
    </row>
    <row r="467" spans="1:6" x14ac:dyDescent="0.25">
      <c r="A467" t="s">
        <v>60</v>
      </c>
      <c r="B467">
        <v>2014</v>
      </c>
      <c r="C467">
        <v>10.472374</v>
      </c>
      <c r="D467" s="45" t="s">
        <v>74</v>
      </c>
      <c r="E467" s="45" t="s">
        <v>126</v>
      </c>
      <c r="F467" s="45" t="s">
        <v>8</v>
      </c>
    </row>
    <row r="468" spans="1:6" x14ac:dyDescent="0.25">
      <c r="A468" t="s">
        <v>60</v>
      </c>
      <c r="B468">
        <v>2015</v>
      </c>
      <c r="C468">
        <v>10.719610425440662</v>
      </c>
      <c r="D468" s="45" t="s">
        <v>74</v>
      </c>
      <c r="E468" s="45" t="s">
        <v>126</v>
      </c>
      <c r="F468" s="45" t="s">
        <v>8</v>
      </c>
    </row>
    <row r="469" spans="1:6" x14ac:dyDescent="0.25">
      <c r="A469" t="s">
        <v>60</v>
      </c>
      <c r="B469">
        <v>2016</v>
      </c>
      <c r="C469">
        <v>11.236887885830249</v>
      </c>
      <c r="D469" s="45" t="s">
        <v>74</v>
      </c>
      <c r="E469" s="45" t="s">
        <v>126</v>
      </c>
      <c r="F469" s="45" t="s">
        <v>8</v>
      </c>
    </row>
    <row r="470" spans="1:6" x14ac:dyDescent="0.25">
      <c r="A470" t="s">
        <v>60</v>
      </c>
      <c r="B470">
        <v>2017</v>
      </c>
      <c r="C470">
        <v>10.881767035924998</v>
      </c>
      <c r="D470" s="45" t="s">
        <v>74</v>
      </c>
      <c r="E470" s="45" t="s">
        <v>126</v>
      </c>
      <c r="F470" s="45" t="s">
        <v>8</v>
      </c>
    </row>
    <row r="471" spans="1:6" x14ac:dyDescent="0.25">
      <c r="A471" t="s">
        <v>60</v>
      </c>
      <c r="B471">
        <v>2018</v>
      </c>
      <c r="C471">
        <v>11.033843999999998</v>
      </c>
      <c r="D471" s="45" t="s">
        <v>74</v>
      </c>
      <c r="E471" s="45" t="s">
        <v>126</v>
      </c>
      <c r="F471" s="45" t="s">
        <v>8</v>
      </c>
    </row>
    <row r="472" spans="1:6" x14ac:dyDescent="0.25">
      <c r="A472" t="s">
        <v>60</v>
      </c>
      <c r="B472">
        <v>2019</v>
      </c>
      <c r="C472">
        <v>10.809899999999999</v>
      </c>
      <c r="D472" s="45" t="s">
        <v>74</v>
      </c>
      <c r="E472" s="45" t="s">
        <v>126</v>
      </c>
      <c r="F472" s="45" t="s">
        <v>8</v>
      </c>
    </row>
    <row r="473" spans="1:6" x14ac:dyDescent="0.25">
      <c r="A473" t="s">
        <v>60</v>
      </c>
      <c r="B473">
        <v>2020</v>
      </c>
      <c r="C473">
        <v>9.7542840000000002</v>
      </c>
      <c r="D473" s="45" t="s">
        <v>74</v>
      </c>
      <c r="E473" s="45" t="s">
        <v>126</v>
      </c>
      <c r="F473" s="45" t="s">
        <v>8</v>
      </c>
    </row>
    <row r="474" spans="1:6" x14ac:dyDescent="0.25">
      <c r="A474" t="s">
        <v>60</v>
      </c>
      <c r="B474">
        <v>2021</v>
      </c>
      <c r="C474">
        <v>10.424140796148263</v>
      </c>
      <c r="D474" s="45" t="s">
        <v>73</v>
      </c>
      <c r="E474" s="45" t="s">
        <v>126</v>
      </c>
      <c r="F474" s="45" t="s">
        <v>8</v>
      </c>
    </row>
    <row r="475" spans="1:6" x14ac:dyDescent="0.25">
      <c r="A475" t="s">
        <v>60</v>
      </c>
      <c r="B475">
        <v>2022</v>
      </c>
      <c r="C475">
        <v>10.752224977539221</v>
      </c>
      <c r="D475" s="45" t="s">
        <v>73</v>
      </c>
      <c r="E475" s="45" t="s">
        <v>126</v>
      </c>
      <c r="F475" s="45" t="s">
        <v>8</v>
      </c>
    </row>
    <row r="476" spans="1:6" x14ac:dyDescent="0.25">
      <c r="A476" t="s">
        <v>60</v>
      </c>
      <c r="B476">
        <v>2023</v>
      </c>
      <c r="C476">
        <v>10.054513849999999</v>
      </c>
      <c r="D476" s="45" t="s">
        <v>73</v>
      </c>
      <c r="E476" s="45" t="s">
        <v>126</v>
      </c>
      <c r="F476" s="45" t="s">
        <v>8</v>
      </c>
    </row>
    <row r="477" spans="1:6" x14ac:dyDescent="0.25">
      <c r="A477" t="s">
        <v>62</v>
      </c>
      <c r="B477">
        <v>2005</v>
      </c>
      <c r="C477">
        <v>238.13476420000001</v>
      </c>
      <c r="D477" s="45" t="s">
        <v>74</v>
      </c>
      <c r="E477" s="45" t="s">
        <v>126</v>
      </c>
      <c r="F477" s="45" t="s">
        <v>8</v>
      </c>
    </row>
    <row r="478" spans="1:6" x14ac:dyDescent="0.25">
      <c r="A478" t="s">
        <v>62</v>
      </c>
      <c r="B478">
        <v>2006</v>
      </c>
      <c r="C478">
        <v>241.80530077</v>
      </c>
      <c r="D478" s="45" t="s">
        <v>74</v>
      </c>
      <c r="E478" s="45" t="s">
        <v>126</v>
      </c>
      <c r="F478" s="45" t="s">
        <v>8</v>
      </c>
    </row>
    <row r="479" spans="1:6" x14ac:dyDescent="0.25">
      <c r="A479" t="s">
        <v>62</v>
      </c>
      <c r="B479">
        <v>2007</v>
      </c>
      <c r="C479">
        <v>246.24628278</v>
      </c>
      <c r="D479" s="45" t="s">
        <v>74</v>
      </c>
      <c r="E479" s="45" t="s">
        <v>126</v>
      </c>
      <c r="F479" s="45" t="s">
        <v>8</v>
      </c>
    </row>
    <row r="480" spans="1:6" x14ac:dyDescent="0.25">
      <c r="A480" t="s">
        <v>62</v>
      </c>
      <c r="B480">
        <v>2008</v>
      </c>
      <c r="C480">
        <v>235.58158875000001</v>
      </c>
      <c r="D480" s="45" t="s">
        <v>74</v>
      </c>
      <c r="E480" s="45" t="s">
        <v>126</v>
      </c>
      <c r="F480" s="45" t="s">
        <v>8</v>
      </c>
    </row>
    <row r="481" spans="1:6" x14ac:dyDescent="0.25">
      <c r="A481" t="s">
        <v>62</v>
      </c>
      <c r="B481">
        <v>2009</v>
      </c>
      <c r="C481">
        <v>222.99952908</v>
      </c>
      <c r="D481" s="45" t="s">
        <v>74</v>
      </c>
      <c r="E481" s="45" t="s">
        <v>126</v>
      </c>
      <c r="F481" s="45" t="s">
        <v>8</v>
      </c>
    </row>
    <row r="482" spans="1:6" x14ac:dyDescent="0.25">
      <c r="A482" t="s">
        <v>62</v>
      </c>
      <c r="B482">
        <v>2010</v>
      </c>
      <c r="C482">
        <v>224.54181690999999</v>
      </c>
      <c r="D482" s="45" t="s">
        <v>74</v>
      </c>
      <c r="E482" s="45" t="s">
        <v>126</v>
      </c>
      <c r="F482" s="45" t="s">
        <v>8</v>
      </c>
    </row>
    <row r="483" spans="1:6" x14ac:dyDescent="0.25">
      <c r="A483" t="s">
        <v>62</v>
      </c>
      <c r="B483">
        <v>2011</v>
      </c>
      <c r="C483">
        <v>213.52367914999999</v>
      </c>
      <c r="D483" s="45" t="s">
        <v>74</v>
      </c>
      <c r="E483" s="45" t="s">
        <v>126</v>
      </c>
      <c r="F483" s="45" t="s">
        <v>8</v>
      </c>
    </row>
    <row r="484" spans="1:6" x14ac:dyDescent="0.25">
      <c r="A484" t="s">
        <v>62</v>
      </c>
      <c r="B484">
        <v>2012</v>
      </c>
      <c r="C484">
        <v>204.19689814</v>
      </c>
      <c r="D484" s="45" t="s">
        <v>74</v>
      </c>
      <c r="E484" s="45" t="s">
        <v>126</v>
      </c>
      <c r="F484" s="45" t="s">
        <v>8</v>
      </c>
    </row>
    <row r="485" spans="1:6" x14ac:dyDescent="0.25">
      <c r="A485" t="s">
        <v>62</v>
      </c>
      <c r="B485">
        <v>2013</v>
      </c>
      <c r="C485">
        <v>200.27767699999998</v>
      </c>
      <c r="D485" s="45" t="s">
        <v>74</v>
      </c>
      <c r="E485" s="45" t="s">
        <v>126</v>
      </c>
      <c r="F485" s="45" t="s">
        <v>8</v>
      </c>
    </row>
    <row r="486" spans="1:6" x14ac:dyDescent="0.25">
      <c r="A486" t="s">
        <v>62</v>
      </c>
      <c r="B486">
        <v>2014</v>
      </c>
      <c r="C486">
        <v>199.75502</v>
      </c>
      <c r="D486" s="45" t="s">
        <v>74</v>
      </c>
      <c r="E486" s="45" t="s">
        <v>126</v>
      </c>
      <c r="F486" s="45" t="s">
        <v>8</v>
      </c>
    </row>
    <row r="487" spans="1:6" x14ac:dyDescent="0.25">
      <c r="A487" t="s">
        <v>62</v>
      </c>
      <c r="B487">
        <v>2015</v>
      </c>
      <c r="C487">
        <v>196.15319568089697</v>
      </c>
      <c r="D487" s="45" t="s">
        <v>74</v>
      </c>
      <c r="E487" s="45" t="s">
        <v>126</v>
      </c>
      <c r="F487" s="45" t="s">
        <v>8</v>
      </c>
    </row>
    <row r="488" spans="1:6" x14ac:dyDescent="0.25">
      <c r="A488" t="s">
        <v>62</v>
      </c>
      <c r="B488">
        <v>2016</v>
      </c>
      <c r="C488">
        <v>198.47220470101831</v>
      </c>
      <c r="D488" s="45" t="s">
        <v>74</v>
      </c>
      <c r="E488" s="45" t="s">
        <v>126</v>
      </c>
      <c r="F488" s="45" t="s">
        <v>8</v>
      </c>
    </row>
    <row r="489" spans="1:6" x14ac:dyDescent="0.25">
      <c r="A489" t="s">
        <v>62</v>
      </c>
      <c r="B489">
        <v>2017</v>
      </c>
      <c r="C489">
        <v>201.10741305900004</v>
      </c>
      <c r="D489" s="45" t="s">
        <v>74</v>
      </c>
      <c r="E489" s="45" t="s">
        <v>126</v>
      </c>
      <c r="F489" s="45" t="s">
        <v>8</v>
      </c>
    </row>
    <row r="490" spans="1:6" x14ac:dyDescent="0.25">
      <c r="A490" t="s">
        <v>62</v>
      </c>
      <c r="B490">
        <v>2018</v>
      </c>
      <c r="C490">
        <v>203.02977799999999</v>
      </c>
      <c r="D490" s="45" t="s">
        <v>74</v>
      </c>
      <c r="E490" s="45" t="s">
        <v>126</v>
      </c>
      <c r="F490" s="45" t="s">
        <v>8</v>
      </c>
    </row>
    <row r="491" spans="1:6" x14ac:dyDescent="0.25">
      <c r="A491" t="s">
        <v>62</v>
      </c>
      <c r="B491">
        <v>2019</v>
      </c>
      <c r="C491">
        <v>201.878747</v>
      </c>
      <c r="D491" s="45" t="s">
        <v>74</v>
      </c>
      <c r="E491" s="45" t="s">
        <v>126</v>
      </c>
      <c r="F491" s="45" t="s">
        <v>8</v>
      </c>
    </row>
    <row r="492" spans="1:6" x14ac:dyDescent="0.25">
      <c r="A492" t="s">
        <v>62</v>
      </c>
      <c r="B492">
        <v>2020</v>
      </c>
      <c r="C492">
        <v>184.18834100000001</v>
      </c>
      <c r="D492" s="45" t="s">
        <v>74</v>
      </c>
      <c r="E492" s="45" t="s">
        <v>126</v>
      </c>
      <c r="F492" s="45" t="s">
        <v>8</v>
      </c>
    </row>
    <row r="493" spans="1:6" x14ac:dyDescent="0.25">
      <c r="A493" t="s">
        <v>62</v>
      </c>
      <c r="B493">
        <v>2021</v>
      </c>
      <c r="C493">
        <v>194.98808458008546</v>
      </c>
      <c r="D493" s="45" t="s">
        <v>73</v>
      </c>
      <c r="E493" s="45" t="s">
        <v>126</v>
      </c>
      <c r="F493" s="45" t="s">
        <v>8</v>
      </c>
    </row>
    <row r="494" spans="1:6" x14ac:dyDescent="0.25">
      <c r="A494" t="s">
        <v>62</v>
      </c>
      <c r="B494">
        <v>2022</v>
      </c>
      <c r="C494">
        <v>194.84352833396483</v>
      </c>
      <c r="D494" s="45" t="s">
        <v>73</v>
      </c>
      <c r="E494" s="45" t="s">
        <v>126</v>
      </c>
      <c r="F494" s="45" t="s">
        <v>8</v>
      </c>
    </row>
    <row r="495" spans="1:6" x14ac:dyDescent="0.25">
      <c r="A495" t="s">
        <v>62</v>
      </c>
      <c r="B495">
        <v>2023</v>
      </c>
      <c r="C495">
        <v>191.29641510000002</v>
      </c>
      <c r="D495" s="45" t="s">
        <v>73</v>
      </c>
      <c r="E495" s="45" t="s">
        <v>126</v>
      </c>
      <c r="F495" s="45" t="s">
        <v>8</v>
      </c>
    </row>
    <row r="496" spans="1:6" x14ac:dyDescent="0.25">
      <c r="A496" t="s">
        <v>64</v>
      </c>
      <c r="B496">
        <v>2005</v>
      </c>
      <c r="C496">
        <v>42.724853799999998</v>
      </c>
      <c r="D496" s="45" t="s">
        <v>74</v>
      </c>
      <c r="E496" s="45" t="s">
        <v>126</v>
      </c>
      <c r="F496" s="45" t="s">
        <v>8</v>
      </c>
    </row>
    <row r="497" spans="1:6" x14ac:dyDescent="0.25">
      <c r="A497" t="s">
        <v>64</v>
      </c>
      <c r="B497">
        <v>2006</v>
      </c>
      <c r="C497">
        <v>41.784602130000003</v>
      </c>
      <c r="D497" s="45" t="s">
        <v>74</v>
      </c>
      <c r="E497" s="45" t="s">
        <v>126</v>
      </c>
      <c r="F497" s="45" t="s">
        <v>8</v>
      </c>
    </row>
    <row r="498" spans="1:6" x14ac:dyDescent="0.25">
      <c r="A498" t="s">
        <v>64</v>
      </c>
      <c r="B498">
        <v>2007</v>
      </c>
      <c r="C498">
        <v>41.87305147</v>
      </c>
      <c r="D498" s="45" t="s">
        <v>74</v>
      </c>
      <c r="E498" s="45" t="s">
        <v>126</v>
      </c>
      <c r="F498" s="45" t="s">
        <v>8</v>
      </c>
    </row>
    <row r="499" spans="1:6" x14ac:dyDescent="0.25">
      <c r="A499" t="s">
        <v>64</v>
      </c>
      <c r="B499">
        <v>2008</v>
      </c>
      <c r="C499">
        <v>40.199590149999999</v>
      </c>
      <c r="D499" s="45" t="s">
        <v>74</v>
      </c>
      <c r="E499" s="45" t="s">
        <v>126</v>
      </c>
      <c r="F499" s="45" t="s">
        <v>8</v>
      </c>
    </row>
    <row r="500" spans="1:6" x14ac:dyDescent="0.25">
      <c r="A500" t="s">
        <v>64</v>
      </c>
      <c r="B500">
        <v>2009</v>
      </c>
      <c r="C500">
        <v>38.898535510000002</v>
      </c>
      <c r="D500" s="45" t="s">
        <v>74</v>
      </c>
      <c r="E500" s="45" t="s">
        <v>126</v>
      </c>
      <c r="F500" s="45" t="s">
        <v>8</v>
      </c>
    </row>
    <row r="501" spans="1:6" x14ac:dyDescent="0.25">
      <c r="A501" t="s">
        <v>64</v>
      </c>
      <c r="B501">
        <v>2010</v>
      </c>
      <c r="C501">
        <v>39.651554320000002</v>
      </c>
      <c r="D501" s="45" t="s">
        <v>74</v>
      </c>
      <c r="E501" s="45" t="s">
        <v>126</v>
      </c>
      <c r="F501" s="45" t="s">
        <v>8</v>
      </c>
    </row>
    <row r="502" spans="1:6" x14ac:dyDescent="0.25">
      <c r="A502" t="s">
        <v>64</v>
      </c>
      <c r="B502">
        <v>2011</v>
      </c>
      <c r="C502">
        <v>38.326177790000003</v>
      </c>
      <c r="D502" s="45" t="s">
        <v>74</v>
      </c>
      <c r="E502" s="45" t="s">
        <v>126</v>
      </c>
      <c r="F502" s="45" t="s">
        <v>8</v>
      </c>
    </row>
    <row r="503" spans="1:6" x14ac:dyDescent="0.25">
      <c r="A503" t="s">
        <v>64</v>
      </c>
      <c r="B503">
        <v>2012</v>
      </c>
      <c r="C503">
        <v>37.289990639999999</v>
      </c>
      <c r="D503" s="45" t="s">
        <v>74</v>
      </c>
      <c r="E503" s="45" t="s">
        <v>126</v>
      </c>
      <c r="F503" s="45" t="s">
        <v>8</v>
      </c>
    </row>
    <row r="504" spans="1:6" x14ac:dyDescent="0.25">
      <c r="A504" t="s">
        <v>64</v>
      </c>
      <c r="B504">
        <v>2013</v>
      </c>
      <c r="C504">
        <v>35.278781000000002</v>
      </c>
      <c r="D504" s="45" t="s">
        <v>74</v>
      </c>
      <c r="E504" s="45" t="s">
        <v>126</v>
      </c>
      <c r="F504" s="45" t="s">
        <v>8</v>
      </c>
    </row>
    <row r="505" spans="1:6" x14ac:dyDescent="0.25">
      <c r="A505" t="s">
        <v>64</v>
      </c>
      <c r="B505">
        <v>2014</v>
      </c>
      <c r="C505">
        <v>34.522650999999996</v>
      </c>
      <c r="D505" s="45" t="s">
        <v>74</v>
      </c>
      <c r="E505" s="45" t="s">
        <v>126</v>
      </c>
      <c r="F505" s="45" t="s">
        <v>8</v>
      </c>
    </row>
    <row r="506" spans="1:6" x14ac:dyDescent="0.25">
      <c r="A506" t="s">
        <v>64</v>
      </c>
      <c r="B506">
        <v>2015</v>
      </c>
      <c r="C506">
        <v>33.897177528829133</v>
      </c>
      <c r="D506" s="45" t="s">
        <v>74</v>
      </c>
      <c r="E506" s="45" t="s">
        <v>126</v>
      </c>
      <c r="F506" s="45" t="s">
        <v>8</v>
      </c>
    </row>
    <row r="507" spans="1:6" x14ac:dyDescent="0.25">
      <c r="A507" t="s">
        <v>64</v>
      </c>
      <c r="B507">
        <v>2016</v>
      </c>
      <c r="C507">
        <v>32.612247482970744</v>
      </c>
      <c r="D507" s="45" t="s">
        <v>74</v>
      </c>
      <c r="E507" s="45" t="s">
        <v>126</v>
      </c>
      <c r="F507" s="45" t="s">
        <v>8</v>
      </c>
    </row>
    <row r="508" spans="1:6" x14ac:dyDescent="0.25">
      <c r="A508" t="s">
        <v>64</v>
      </c>
      <c r="B508">
        <v>2017</v>
      </c>
      <c r="C508">
        <v>32.530542127339999</v>
      </c>
      <c r="D508" s="45" t="s">
        <v>74</v>
      </c>
      <c r="E508" s="45" t="s">
        <v>126</v>
      </c>
      <c r="F508" s="45" t="s">
        <v>8</v>
      </c>
    </row>
    <row r="509" spans="1:6" x14ac:dyDescent="0.25">
      <c r="A509" t="s">
        <v>64</v>
      </c>
      <c r="B509">
        <v>2018</v>
      </c>
      <c r="C509">
        <v>31.400230999999998</v>
      </c>
      <c r="D509" s="45" t="s">
        <v>74</v>
      </c>
      <c r="E509" s="45" t="s">
        <v>126</v>
      </c>
      <c r="F509" s="45" t="s">
        <v>8</v>
      </c>
    </row>
    <row r="510" spans="1:6" x14ac:dyDescent="0.25">
      <c r="A510" t="s">
        <v>64</v>
      </c>
      <c r="B510">
        <v>2019</v>
      </c>
      <c r="C510">
        <v>31.679703</v>
      </c>
      <c r="D510" s="45" t="s">
        <v>74</v>
      </c>
      <c r="E510" s="45" t="s">
        <v>126</v>
      </c>
      <c r="F510" s="45" t="s">
        <v>8</v>
      </c>
    </row>
    <row r="511" spans="1:6" x14ac:dyDescent="0.25">
      <c r="A511" t="s">
        <v>64</v>
      </c>
      <c r="B511">
        <v>2020</v>
      </c>
      <c r="C511">
        <v>29.384094000000001</v>
      </c>
      <c r="D511" s="45" t="s">
        <v>74</v>
      </c>
      <c r="E511" s="45" t="s">
        <v>126</v>
      </c>
      <c r="F511" s="45" t="s">
        <v>8</v>
      </c>
    </row>
    <row r="512" spans="1:6" x14ac:dyDescent="0.25">
      <c r="A512" t="s">
        <v>64</v>
      </c>
      <c r="B512">
        <v>2021</v>
      </c>
      <c r="C512">
        <v>29.150833038224</v>
      </c>
      <c r="D512" s="45" t="s">
        <v>73</v>
      </c>
      <c r="E512" s="45" t="s">
        <v>126</v>
      </c>
      <c r="F512" s="45" t="s">
        <v>8</v>
      </c>
    </row>
    <row r="513" spans="1:6" x14ac:dyDescent="0.25">
      <c r="A513" t="s">
        <v>64</v>
      </c>
      <c r="B513">
        <v>2022</v>
      </c>
      <c r="C513">
        <v>27.290653087869686</v>
      </c>
      <c r="D513" s="45" t="s">
        <v>73</v>
      </c>
      <c r="E513" s="45" t="s">
        <v>126</v>
      </c>
      <c r="F513" s="45" t="s">
        <v>8</v>
      </c>
    </row>
    <row r="514" spans="1:6" x14ac:dyDescent="0.25">
      <c r="A514" t="s">
        <v>64</v>
      </c>
      <c r="B514">
        <v>2023</v>
      </c>
      <c r="C514">
        <v>26.883728550000001</v>
      </c>
      <c r="D514" s="45" t="s">
        <v>73</v>
      </c>
      <c r="E514" s="45" t="s">
        <v>126</v>
      </c>
      <c r="F514" s="45" t="s">
        <v>8</v>
      </c>
    </row>
    <row r="515" spans="1:6" x14ac:dyDescent="0.25">
      <c r="A515" t="s">
        <v>68</v>
      </c>
      <c r="B515">
        <v>2005</v>
      </c>
      <c r="C515">
        <v>2454.4112000000005</v>
      </c>
      <c r="D515" s="45" t="s">
        <v>74</v>
      </c>
      <c r="E515" s="45" t="s">
        <v>126</v>
      </c>
      <c r="F515" s="45" t="s">
        <v>8</v>
      </c>
    </row>
    <row r="516" spans="1:6" x14ac:dyDescent="0.25">
      <c r="A516" t="s">
        <v>68</v>
      </c>
      <c r="B516">
        <v>2006</v>
      </c>
      <c r="C516">
        <v>2452.3189130999999</v>
      </c>
      <c r="D516" s="45" t="s">
        <v>74</v>
      </c>
      <c r="E516" s="45" t="s">
        <v>126</v>
      </c>
      <c r="F516" s="45" t="s">
        <v>8</v>
      </c>
    </row>
    <row r="517" spans="1:6" x14ac:dyDescent="0.25">
      <c r="A517" t="s">
        <v>68</v>
      </c>
      <c r="B517">
        <v>2007</v>
      </c>
      <c r="C517">
        <v>2394.3158922000007</v>
      </c>
      <c r="D517" s="45" t="s">
        <v>74</v>
      </c>
      <c r="E517" s="45" t="s">
        <v>126</v>
      </c>
      <c r="F517" s="45" t="s">
        <v>8</v>
      </c>
    </row>
    <row r="518" spans="1:6" x14ac:dyDescent="0.25">
      <c r="A518" t="s">
        <v>68</v>
      </c>
      <c r="B518">
        <v>2008</v>
      </c>
      <c r="C518">
        <v>2425.7671751400003</v>
      </c>
      <c r="D518" s="45" t="s">
        <v>74</v>
      </c>
      <c r="E518" s="45" t="s">
        <v>126</v>
      </c>
      <c r="F518" s="45" t="s">
        <v>8</v>
      </c>
    </row>
    <row r="519" spans="1:6" x14ac:dyDescent="0.25">
      <c r="A519" t="s">
        <v>68</v>
      </c>
      <c r="B519">
        <v>2009</v>
      </c>
      <c r="C519">
        <v>2330.0481460099995</v>
      </c>
      <c r="D519" s="45" t="s">
        <v>74</v>
      </c>
      <c r="E519" s="45" t="s">
        <v>126</v>
      </c>
      <c r="F519" s="45" t="s">
        <v>8</v>
      </c>
    </row>
    <row r="520" spans="1:6" x14ac:dyDescent="0.25">
      <c r="A520" t="s">
        <v>68</v>
      </c>
      <c r="B520">
        <v>2010</v>
      </c>
      <c r="C520">
        <v>2373.8498690599999</v>
      </c>
      <c r="D520" s="45" t="s">
        <v>74</v>
      </c>
      <c r="E520" s="45" t="s">
        <v>126</v>
      </c>
      <c r="F520" s="45" t="s">
        <v>8</v>
      </c>
    </row>
    <row r="521" spans="1:6" x14ac:dyDescent="0.25">
      <c r="A521" t="s">
        <v>68</v>
      </c>
      <c r="B521">
        <v>2011</v>
      </c>
      <c r="C521">
        <v>2288.2487885500004</v>
      </c>
      <c r="D521" s="45" t="s">
        <v>74</v>
      </c>
      <c r="E521" s="45" t="s">
        <v>126</v>
      </c>
      <c r="F521" s="45" t="s">
        <v>8</v>
      </c>
    </row>
    <row r="522" spans="1:6" x14ac:dyDescent="0.25">
      <c r="A522" t="s">
        <v>68</v>
      </c>
      <c r="B522">
        <v>2012</v>
      </c>
      <c r="C522">
        <v>2265.3536052499999</v>
      </c>
      <c r="D522" s="45" t="s">
        <v>74</v>
      </c>
      <c r="E522" s="45" t="s">
        <v>126</v>
      </c>
      <c r="F522" s="45" t="s">
        <v>8</v>
      </c>
    </row>
    <row r="523" spans="1:6" x14ac:dyDescent="0.25">
      <c r="A523" t="s">
        <v>68</v>
      </c>
      <c r="B523">
        <v>2013</v>
      </c>
      <c r="C523">
        <v>2227.7490711061118</v>
      </c>
      <c r="D523" s="45" t="s">
        <v>74</v>
      </c>
      <c r="E523" s="45" t="s">
        <v>126</v>
      </c>
      <c r="F523" s="45" t="s">
        <v>8</v>
      </c>
    </row>
    <row r="524" spans="1:6" x14ac:dyDescent="0.25">
      <c r="A524" t="s">
        <v>68</v>
      </c>
      <c r="B524">
        <v>2014</v>
      </c>
      <c r="C524">
        <v>2153.7456846175182</v>
      </c>
      <c r="D524" s="45" t="s">
        <v>74</v>
      </c>
      <c r="E524" s="45" t="s">
        <v>126</v>
      </c>
      <c r="F524" s="45" t="s">
        <v>8</v>
      </c>
    </row>
    <row r="525" spans="1:6" x14ac:dyDescent="0.25">
      <c r="A525" t="s">
        <v>68</v>
      </c>
      <c r="B525">
        <v>2015</v>
      </c>
      <c r="C525">
        <v>2193.2066306695233</v>
      </c>
      <c r="D525" s="45" t="s">
        <v>74</v>
      </c>
      <c r="E525" s="45" t="s">
        <v>126</v>
      </c>
      <c r="F525" s="45" t="s">
        <v>8</v>
      </c>
    </row>
    <row r="526" spans="1:6" x14ac:dyDescent="0.25">
      <c r="A526" t="s">
        <v>68</v>
      </c>
      <c r="B526">
        <v>2016</v>
      </c>
      <c r="C526">
        <v>2221.0863591528268</v>
      </c>
      <c r="D526" s="45" t="s">
        <v>74</v>
      </c>
      <c r="E526" s="45" t="s">
        <v>126</v>
      </c>
      <c r="F526" s="45" t="s">
        <v>8</v>
      </c>
    </row>
    <row r="527" spans="1:6" x14ac:dyDescent="0.25">
      <c r="A527" t="s">
        <v>68</v>
      </c>
      <c r="B527">
        <v>2017</v>
      </c>
      <c r="C527">
        <v>2252.2060699503313</v>
      </c>
      <c r="D527" s="45" t="s">
        <v>74</v>
      </c>
      <c r="E527" s="45" t="s">
        <v>126</v>
      </c>
      <c r="F527" s="45" t="s">
        <v>8</v>
      </c>
    </row>
    <row r="528" spans="1:6" x14ac:dyDescent="0.25">
      <c r="A528" t="s">
        <v>68</v>
      </c>
      <c r="B528">
        <v>2018</v>
      </c>
      <c r="C528">
        <v>2220.8020929999998</v>
      </c>
      <c r="D528" s="45" t="s">
        <v>74</v>
      </c>
      <c r="E528" s="45" t="s">
        <v>126</v>
      </c>
      <c r="F528" s="45" t="s">
        <v>8</v>
      </c>
    </row>
    <row r="529" spans="1:6" x14ac:dyDescent="0.25">
      <c r="A529" t="s">
        <v>68</v>
      </c>
      <c r="B529">
        <v>2019</v>
      </c>
      <c r="C529">
        <v>2208.6997211085632</v>
      </c>
      <c r="D529" s="45" t="s">
        <v>74</v>
      </c>
      <c r="E529" s="45" t="s">
        <v>126</v>
      </c>
      <c r="F529" s="45" t="s">
        <v>8</v>
      </c>
    </row>
    <row r="530" spans="1:6" x14ac:dyDescent="0.25">
      <c r="A530" t="s">
        <v>68</v>
      </c>
      <c r="B530">
        <v>2020</v>
      </c>
      <c r="C530">
        <v>2066.8194749999998</v>
      </c>
      <c r="D530" s="45" t="s">
        <v>74</v>
      </c>
      <c r="E530" s="45" t="s">
        <v>126</v>
      </c>
      <c r="F530" s="45" t="s">
        <v>8</v>
      </c>
    </row>
    <row r="531" spans="1:6" x14ac:dyDescent="0.25">
      <c r="A531" t="s">
        <v>68</v>
      </c>
      <c r="B531">
        <v>2021</v>
      </c>
      <c r="C531">
        <v>2153.2500229885268</v>
      </c>
      <c r="D531" s="45" t="s">
        <v>73</v>
      </c>
      <c r="E531" s="45" t="s">
        <v>126</v>
      </c>
      <c r="F531" s="45" t="s">
        <v>8</v>
      </c>
    </row>
    <row r="532" spans="1:6" x14ac:dyDescent="0.25">
      <c r="A532" t="s">
        <v>68</v>
      </c>
      <c r="B532">
        <v>2022</v>
      </c>
      <c r="C532">
        <v>2074.8309139034413</v>
      </c>
      <c r="D532" s="45" t="s">
        <v>73</v>
      </c>
      <c r="E532" s="45" t="s">
        <v>126</v>
      </c>
      <c r="F532" s="45" t="s">
        <v>8</v>
      </c>
    </row>
    <row r="533" spans="1:6" x14ac:dyDescent="0.25">
      <c r="A533" t="s">
        <v>68</v>
      </c>
      <c r="B533">
        <v>2023</v>
      </c>
      <c r="C533">
        <v>2034.7336472810002</v>
      </c>
      <c r="D533" s="45" t="s">
        <v>73</v>
      </c>
      <c r="E533" s="45" t="s">
        <v>126</v>
      </c>
      <c r="F533" s="45" t="s">
        <v>8</v>
      </c>
    </row>
    <row r="534" spans="1:6" x14ac:dyDescent="0.25">
      <c r="A534" t="s">
        <v>79</v>
      </c>
      <c r="B534">
        <v>2021</v>
      </c>
      <c r="C534">
        <v>2.7979161015809888</v>
      </c>
      <c r="D534" s="45" t="s">
        <v>73</v>
      </c>
      <c r="E534" s="45" t="s">
        <v>126</v>
      </c>
      <c r="F534" s="45" t="s">
        <v>8</v>
      </c>
    </row>
    <row r="535" spans="1:6" x14ac:dyDescent="0.25">
      <c r="A535" t="s">
        <v>79</v>
      </c>
      <c r="B535">
        <v>2022</v>
      </c>
      <c r="C535">
        <v>2.7669471957794936</v>
      </c>
      <c r="D535" s="45" t="s">
        <v>73</v>
      </c>
      <c r="E535" s="45" t="s">
        <v>126</v>
      </c>
      <c r="F535" s="45" t="s">
        <v>8</v>
      </c>
    </row>
    <row r="536" spans="1:6" x14ac:dyDescent="0.25">
      <c r="A536" t="s">
        <v>79</v>
      </c>
      <c r="B536">
        <v>2023</v>
      </c>
      <c r="C536">
        <v>2.6866197299999999</v>
      </c>
      <c r="D536" s="45" t="s">
        <v>73</v>
      </c>
      <c r="E536" s="45" t="s">
        <v>126</v>
      </c>
      <c r="F536" s="45" t="s">
        <v>8</v>
      </c>
    </row>
    <row r="537" spans="1:6" x14ac:dyDescent="0.25">
      <c r="A537" t="s">
        <v>80</v>
      </c>
      <c r="B537">
        <v>2021</v>
      </c>
      <c r="C537">
        <v>25.126519017547686</v>
      </c>
      <c r="D537" s="45" t="s">
        <v>73</v>
      </c>
      <c r="E537" s="45" t="s">
        <v>126</v>
      </c>
      <c r="F537" s="45" t="s">
        <v>8</v>
      </c>
    </row>
    <row r="538" spans="1:6" x14ac:dyDescent="0.25">
      <c r="A538" t="s">
        <v>80</v>
      </c>
      <c r="B538">
        <v>2022</v>
      </c>
      <c r="C538">
        <v>25.24307075269104</v>
      </c>
      <c r="D538" s="45" t="s">
        <v>73</v>
      </c>
      <c r="E538" s="45" t="s">
        <v>126</v>
      </c>
      <c r="F538" s="45" t="s">
        <v>8</v>
      </c>
    </row>
    <row r="539" spans="1:6" x14ac:dyDescent="0.25">
      <c r="A539" t="s">
        <v>80</v>
      </c>
      <c r="B539">
        <v>2023</v>
      </c>
      <c r="C539">
        <v>24.18321276</v>
      </c>
      <c r="D539" s="45" t="s">
        <v>73</v>
      </c>
      <c r="E539" s="45" t="s">
        <v>126</v>
      </c>
      <c r="F539" s="45"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BK76"/>
  <sheetViews>
    <sheetView zoomScale="90" zoomScaleNormal="90" workbookViewId="0">
      <pane xSplit="2" topLeftCell="C1" activePane="topRight" state="frozen"/>
      <selection activeCell="A37" sqref="A37:XFD37"/>
      <selection pane="topRight" activeCell="AA40" sqref="AA40"/>
    </sheetView>
  </sheetViews>
  <sheetFormatPr defaultColWidth="9.140625" defaultRowHeight="15" outlineLevelCol="1" x14ac:dyDescent="0.25"/>
  <cols>
    <col min="1" max="1" width="8.85546875" customWidth="1"/>
    <col min="2" max="2" width="27.140625" bestFit="1" customWidth="1"/>
    <col min="3" max="3" width="12.140625" customWidth="1"/>
    <col min="4" max="17" width="9.140625" hidden="1" customWidth="1" outlineLevel="1"/>
    <col min="18" max="18" width="9.85546875" bestFit="1" customWidth="1" collapsed="1"/>
    <col min="19" max="20" width="9.85546875" bestFit="1" customWidth="1"/>
    <col min="21" max="21" width="10.42578125" customWidth="1"/>
    <col min="22" max="22" width="12" customWidth="1"/>
    <col min="23" max="24" width="10.7109375" customWidth="1"/>
    <col min="25" max="25" width="12.42578125" customWidth="1"/>
    <col min="26" max="26" width="13.7109375" customWidth="1"/>
    <col min="27" max="33" width="12.28515625" customWidth="1"/>
    <col min="34" max="34" width="11.5703125" customWidth="1"/>
    <col min="36" max="37" width="14.42578125" customWidth="1"/>
  </cols>
  <sheetData>
    <row r="1" spans="1:63" x14ac:dyDescent="0.25">
      <c r="B1" s="1" t="s">
        <v>0</v>
      </c>
      <c r="C1" s="2" t="s">
        <v>86</v>
      </c>
    </row>
    <row r="2" spans="1:63" x14ac:dyDescent="0.25">
      <c r="B2" s="1" t="s">
        <v>1</v>
      </c>
      <c r="C2" t="s">
        <v>2</v>
      </c>
      <c r="L2" s="1"/>
      <c r="M2" s="1"/>
    </row>
    <row r="3" spans="1:63" x14ac:dyDescent="0.25">
      <c r="B3" s="1" t="s">
        <v>3</v>
      </c>
      <c r="C3" t="s">
        <v>4</v>
      </c>
      <c r="J3" s="3"/>
      <c r="K3" s="3"/>
      <c r="L3" s="3"/>
      <c r="M3" s="3"/>
      <c r="N3" s="3"/>
      <c r="O3" s="3"/>
    </row>
    <row r="4" spans="1:63" x14ac:dyDescent="0.25">
      <c r="B4" s="1" t="s">
        <v>5</v>
      </c>
      <c r="C4" t="s">
        <v>6</v>
      </c>
    </row>
    <row r="5" spans="1:63" x14ac:dyDescent="0.25">
      <c r="B5" s="1" t="s">
        <v>7</v>
      </c>
      <c r="C5" t="s">
        <v>8</v>
      </c>
    </row>
    <row r="6" spans="1:63" x14ac:dyDescent="0.25">
      <c r="B6" s="1" t="s">
        <v>9</v>
      </c>
      <c r="C6" s="4">
        <v>45583</v>
      </c>
    </row>
    <row r="7" spans="1:63" x14ac:dyDescent="0.25">
      <c r="B7" s="1" t="s">
        <v>10</v>
      </c>
      <c r="C7" s="4" t="s">
        <v>87</v>
      </c>
    </row>
    <row r="8" spans="1:63" x14ac:dyDescent="0.25">
      <c r="B8" s="1"/>
      <c r="C8" s="5" t="s">
        <v>85</v>
      </c>
      <c r="AJ8">
        <v>1000</v>
      </c>
    </row>
    <row r="9" spans="1:63" x14ac:dyDescent="0.25">
      <c r="B9" s="2" t="s">
        <v>75</v>
      </c>
      <c r="R9" t="s">
        <v>74</v>
      </c>
      <c r="S9" t="s">
        <v>74</v>
      </c>
      <c r="T9" t="s">
        <v>74</v>
      </c>
      <c r="U9" t="s">
        <v>74</v>
      </c>
      <c r="V9" t="s">
        <v>74</v>
      </c>
      <c r="W9" t="s">
        <v>74</v>
      </c>
      <c r="X9" t="s">
        <v>74</v>
      </c>
      <c r="Y9" t="s">
        <v>74</v>
      </c>
      <c r="Z9" t="s">
        <v>74</v>
      </c>
      <c r="AA9" t="s">
        <v>74</v>
      </c>
      <c r="AB9" t="s">
        <v>74</v>
      </c>
      <c r="AC9" t="s">
        <v>74</v>
      </c>
      <c r="AD9" t="s">
        <v>74</v>
      </c>
      <c r="AE9" t="s">
        <v>74</v>
      </c>
      <c r="AF9" t="s">
        <v>74</v>
      </c>
      <c r="AG9" t="s">
        <v>74</v>
      </c>
      <c r="AH9" t="s">
        <v>73</v>
      </c>
      <c r="AI9" t="s">
        <v>73</v>
      </c>
      <c r="AJ9" t="s">
        <v>12</v>
      </c>
    </row>
    <row r="10" spans="1:63" ht="16.5" hidden="1" customHeight="1" x14ac:dyDescent="0.25">
      <c r="B10" s="2"/>
      <c r="C10" s="49" t="s">
        <v>71</v>
      </c>
      <c r="R10" s="46" t="s">
        <v>72</v>
      </c>
      <c r="S10" s="47"/>
      <c r="T10" s="47"/>
      <c r="U10" s="47"/>
      <c r="V10" s="47"/>
      <c r="W10" s="47"/>
      <c r="X10" s="47"/>
      <c r="Y10" s="48"/>
      <c r="Z10" s="46" t="s">
        <v>11</v>
      </c>
      <c r="AA10" s="47"/>
      <c r="AB10" s="47"/>
      <c r="AC10" s="47"/>
      <c r="AD10" s="47"/>
      <c r="AE10" s="47"/>
      <c r="AF10" s="47"/>
      <c r="AG10" s="48"/>
      <c r="AH10" s="2" t="s">
        <v>73</v>
      </c>
      <c r="AI10" s="2" t="s">
        <v>12</v>
      </c>
    </row>
    <row r="11" spans="1:63" s="40" customFormat="1" x14ac:dyDescent="0.25">
      <c r="B11" s="41" t="s">
        <v>13</v>
      </c>
      <c r="C11" s="50"/>
      <c r="D11" s="41">
        <v>1991</v>
      </c>
      <c r="E11" s="41">
        <v>1992</v>
      </c>
      <c r="F11" s="41">
        <v>1993</v>
      </c>
      <c r="G11" s="41">
        <v>1994</v>
      </c>
      <c r="H11" s="41">
        <v>1995</v>
      </c>
      <c r="I11" s="41">
        <v>1996</v>
      </c>
      <c r="J11" s="41">
        <v>1997</v>
      </c>
      <c r="K11" s="41">
        <v>1998</v>
      </c>
      <c r="L11" s="41">
        <v>1999</v>
      </c>
      <c r="M11" s="41">
        <v>2000</v>
      </c>
      <c r="N11" s="41">
        <v>2001</v>
      </c>
      <c r="O11" s="41">
        <v>2002</v>
      </c>
      <c r="P11" s="41">
        <v>2003</v>
      </c>
      <c r="Q11" s="41">
        <v>2004</v>
      </c>
      <c r="R11" s="13">
        <v>2005</v>
      </c>
      <c r="S11" s="13">
        <v>2006</v>
      </c>
      <c r="T11" s="13">
        <v>2007</v>
      </c>
      <c r="U11" s="13">
        <v>2008</v>
      </c>
      <c r="V11" s="13">
        <v>2009</v>
      </c>
      <c r="W11" s="13">
        <v>2010</v>
      </c>
      <c r="X11" s="13">
        <v>2011</v>
      </c>
      <c r="Y11" s="13">
        <v>2012</v>
      </c>
      <c r="Z11" s="12">
        <v>2013</v>
      </c>
      <c r="AA11" s="13">
        <v>2014</v>
      </c>
      <c r="AB11" s="13">
        <v>2015</v>
      </c>
      <c r="AC11" s="13">
        <v>2016</v>
      </c>
      <c r="AD11" s="13">
        <v>2017</v>
      </c>
      <c r="AE11" s="13">
        <v>2018</v>
      </c>
      <c r="AF11" s="13">
        <v>2019</v>
      </c>
      <c r="AG11" s="14">
        <v>2020</v>
      </c>
      <c r="AH11" s="13">
        <v>2021</v>
      </c>
      <c r="AI11" s="41">
        <v>2022</v>
      </c>
      <c r="AJ11" s="41">
        <v>2023</v>
      </c>
      <c r="AK11" s="41" t="s">
        <v>88</v>
      </c>
    </row>
    <row r="12" spans="1:63" x14ac:dyDescent="0.25">
      <c r="A12" t="s">
        <v>14</v>
      </c>
      <c r="B12" t="s">
        <v>15</v>
      </c>
      <c r="C12" s="11">
        <v>56.845373380951997</v>
      </c>
      <c r="D12" s="6"/>
      <c r="E12" s="6"/>
      <c r="F12" s="6"/>
      <c r="G12" s="6"/>
      <c r="H12" s="6"/>
      <c r="I12" s="6"/>
      <c r="J12" s="6"/>
      <c r="K12" s="6"/>
      <c r="L12" s="6"/>
      <c r="M12" s="6"/>
      <c r="N12" s="6"/>
      <c r="O12" s="6"/>
      <c r="P12" s="6"/>
      <c r="Q12" s="6"/>
      <c r="R12" s="10">
        <v>55.88416892</v>
      </c>
      <c r="S12" s="15">
        <v>54.468189369999997</v>
      </c>
      <c r="T12" s="15">
        <v>52.349839580000001</v>
      </c>
      <c r="U12" s="15">
        <v>51.77802861</v>
      </c>
      <c r="V12" s="15">
        <v>50.062162030000003</v>
      </c>
      <c r="W12" s="15">
        <v>51.266732500000003</v>
      </c>
      <c r="X12" s="15">
        <v>49.478505400000003</v>
      </c>
      <c r="Y12" s="16">
        <v>49.029170970000003</v>
      </c>
      <c r="Z12" s="20">
        <v>50.097324</v>
      </c>
      <c r="AA12" s="21">
        <v>48.194334000000005</v>
      </c>
      <c r="AB12" s="6">
        <v>49.295421681128786</v>
      </c>
      <c r="AC12" s="6">
        <v>50.618897516024198</v>
      </c>
      <c r="AD12" s="6">
        <v>51.651768703889999</v>
      </c>
      <c r="AE12" s="22">
        <v>50.336565999999998</v>
      </c>
      <c r="AF12" s="23">
        <v>50.218754000000004</v>
      </c>
      <c r="AG12" s="24">
        <v>46.543210999999999</v>
      </c>
      <c r="AH12" s="37">
        <v>48.803922096227758</v>
      </c>
      <c r="AI12" s="36">
        <v>46.188123671162401</v>
      </c>
      <c r="AJ12" s="36">
        <v>43.72510776</v>
      </c>
      <c r="AK12" s="7">
        <f>(AJ12-AI12)/AI12</f>
        <v>-5.3325740805101968E-2</v>
      </c>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row>
    <row r="13" spans="1:63" x14ac:dyDescent="0.25">
      <c r="A13" t="s">
        <v>16</v>
      </c>
      <c r="B13" t="s">
        <v>17</v>
      </c>
      <c r="C13" s="11">
        <v>80.291302235293998</v>
      </c>
      <c r="D13" s="6"/>
      <c r="E13" s="6"/>
      <c r="F13" s="6"/>
      <c r="G13" s="6"/>
      <c r="H13" s="6"/>
      <c r="I13" s="6"/>
      <c r="J13" s="6"/>
      <c r="K13" s="6"/>
      <c r="L13" s="6"/>
      <c r="M13" s="6"/>
      <c r="N13" s="6"/>
      <c r="O13" s="6"/>
      <c r="P13" s="6"/>
      <c r="Q13" s="6"/>
      <c r="R13" s="10">
        <v>78.942259190000001</v>
      </c>
      <c r="S13" s="15">
        <v>77.691728269999999</v>
      </c>
      <c r="T13" s="15">
        <v>76.764703060000002</v>
      </c>
      <c r="U13" s="15">
        <v>79.204890899999995</v>
      </c>
      <c r="V13" s="15">
        <v>75.823441290000005</v>
      </c>
      <c r="W13" s="15">
        <v>78.887092300000006</v>
      </c>
      <c r="X13" s="15">
        <v>73.518032090000005</v>
      </c>
      <c r="Y13" s="16">
        <v>73.941550969999994</v>
      </c>
      <c r="Z13" s="20">
        <v>74.264633000000003</v>
      </c>
      <c r="AA13" s="21">
        <v>70.054910000000007</v>
      </c>
      <c r="AB13" s="6">
        <v>72.719520395776286</v>
      </c>
      <c r="AC13" s="6">
        <v>74.063148863779887</v>
      </c>
      <c r="AD13" s="21">
        <v>70.824561998690001</v>
      </c>
      <c r="AE13" s="22">
        <v>74.253858999999991</v>
      </c>
      <c r="AF13" s="23">
        <v>72.013553999999999</v>
      </c>
      <c r="AG13" s="24">
        <v>64.904156999999998</v>
      </c>
      <c r="AH13" s="37">
        <v>69.540587689098629</v>
      </c>
      <c r="AI13" s="36">
        <v>63.846395815686357</v>
      </c>
      <c r="AJ13" s="36">
        <v>63.866474069999995</v>
      </c>
      <c r="AK13" s="7">
        <f t="shared" ref="AK13:AK43" si="0">(AJ13-AI13)/AI13</f>
        <v>3.1447749018755739E-4</v>
      </c>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row>
    <row r="14" spans="1:63" x14ac:dyDescent="0.25">
      <c r="A14" t="s">
        <v>18</v>
      </c>
      <c r="B14" t="s">
        <v>19</v>
      </c>
      <c r="C14" s="11">
        <v>22.119354999999999</v>
      </c>
      <c r="D14" s="6"/>
      <c r="E14" s="6"/>
      <c r="F14" s="6"/>
      <c r="G14" s="6"/>
      <c r="H14" s="6"/>
      <c r="I14" s="6"/>
      <c r="J14" s="6"/>
      <c r="K14" s="6"/>
      <c r="L14" s="6"/>
      <c r="M14" s="6"/>
      <c r="N14" s="6"/>
      <c r="O14" s="6"/>
      <c r="P14" s="6"/>
      <c r="Q14" s="6"/>
      <c r="R14" s="10">
        <v>24.15308126</v>
      </c>
      <c r="S14" s="15">
        <v>24.849230689999999</v>
      </c>
      <c r="T14" s="15">
        <v>25.644864779999999</v>
      </c>
      <c r="U14" s="15">
        <v>25.310968639999999</v>
      </c>
      <c r="V14" s="15">
        <v>23.053978919999999</v>
      </c>
      <c r="W14" s="15">
        <v>24.254832239999999</v>
      </c>
      <c r="X14" s="15">
        <v>23.135649470000001</v>
      </c>
      <c r="Y14" s="16">
        <v>23.239883720000002</v>
      </c>
      <c r="Z14" s="20">
        <v>22.238074000000001</v>
      </c>
      <c r="AA14" s="21">
        <v>22.900866999999998</v>
      </c>
      <c r="AB14" s="21">
        <v>25.354865695975803</v>
      </c>
      <c r="AC14" s="6">
        <v>25.587947269464269</v>
      </c>
      <c r="AD14" s="6">
        <v>26.526792740849995</v>
      </c>
      <c r="AE14" s="22">
        <v>26.339230999999998</v>
      </c>
      <c r="AF14" s="22">
        <v>25.814515108563899</v>
      </c>
      <c r="AG14" s="25">
        <v>25.735613000000001</v>
      </c>
      <c r="AH14" s="37">
        <v>25.03591970699097</v>
      </c>
      <c r="AI14" s="36">
        <v>24.531085389400292</v>
      </c>
      <c r="AJ14" s="36">
        <v>23.42214508</v>
      </c>
      <c r="AK14" s="7">
        <f t="shared" si="0"/>
        <v>-4.5205513404615101E-2</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row>
    <row r="15" spans="1:63" x14ac:dyDescent="0.25">
      <c r="A15" t="s">
        <v>20</v>
      </c>
      <c r="B15" t="s">
        <v>21</v>
      </c>
      <c r="C15" s="11">
        <v>17.403553270269999</v>
      </c>
      <c r="D15" s="6"/>
      <c r="E15" s="6"/>
      <c r="F15" s="6"/>
      <c r="G15" s="6"/>
      <c r="H15" s="6"/>
      <c r="I15" s="6"/>
      <c r="J15" s="6"/>
      <c r="K15" s="6"/>
      <c r="L15" s="6"/>
      <c r="M15" s="6"/>
      <c r="N15" s="6"/>
      <c r="O15" s="6"/>
      <c r="P15" s="6"/>
      <c r="Q15" s="6"/>
      <c r="R15" s="10">
        <v>17.199539179999999</v>
      </c>
      <c r="S15" s="15">
        <v>17.534466269999999</v>
      </c>
      <c r="T15" s="15">
        <v>17.863220439999999</v>
      </c>
      <c r="U15" s="15">
        <v>17.879355400000001</v>
      </c>
      <c r="V15" s="15">
        <v>17.135612160000001</v>
      </c>
      <c r="W15" s="15">
        <v>17.37436937</v>
      </c>
      <c r="X15" s="15">
        <v>17.1910588</v>
      </c>
      <c r="Y15" s="16">
        <v>16.280624499999998</v>
      </c>
      <c r="Z15" s="20">
        <v>15.125525</v>
      </c>
      <c r="AA15" s="21">
        <v>14.663195999999999</v>
      </c>
      <c r="AB15" s="21">
        <v>15.565303910552073</v>
      </c>
      <c r="AC15" s="6">
        <v>16.006813290887944</v>
      </c>
      <c r="AD15" s="6">
        <v>16.669301225999998</v>
      </c>
      <c r="AE15" s="22">
        <v>16.219173000000001</v>
      </c>
      <c r="AF15" s="23">
        <v>16.058240999999999</v>
      </c>
      <c r="AG15" s="24">
        <v>16.518243999999999</v>
      </c>
      <c r="AH15" s="37">
        <v>17.427416857731227</v>
      </c>
      <c r="AI15" s="36">
        <v>18.070815107628807</v>
      </c>
      <c r="AJ15" s="36">
        <v>16.276445729999999</v>
      </c>
      <c r="AK15" s="7">
        <f t="shared" si="0"/>
        <v>-9.9296537922702433E-2</v>
      </c>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row>
    <row r="16" spans="1:63" x14ac:dyDescent="0.25">
      <c r="A16" t="s">
        <v>22</v>
      </c>
      <c r="B16" t="s">
        <v>23</v>
      </c>
      <c r="C16" s="11">
        <v>4.1844700000000001</v>
      </c>
      <c r="D16" s="6"/>
      <c r="E16" s="6"/>
      <c r="F16" s="6"/>
      <c r="G16" s="6"/>
      <c r="H16" s="6"/>
      <c r="I16" s="6"/>
      <c r="J16" s="6"/>
      <c r="K16" s="6"/>
      <c r="L16" s="6"/>
      <c r="M16" s="6"/>
      <c r="N16" s="6"/>
      <c r="O16" s="6"/>
      <c r="P16" s="6"/>
      <c r="Q16" s="6"/>
      <c r="R16" s="10">
        <v>4.1375551100000001</v>
      </c>
      <c r="S16" s="15">
        <v>4.2200108900000002</v>
      </c>
      <c r="T16" s="15">
        <v>4.4165509500000004</v>
      </c>
      <c r="U16" s="15">
        <v>4.45750241</v>
      </c>
      <c r="V16" s="15">
        <v>4.4354878099999997</v>
      </c>
      <c r="W16" s="15">
        <v>4.4151353200000001</v>
      </c>
      <c r="X16" s="15">
        <v>4.5624666500000002</v>
      </c>
      <c r="Y16" s="16">
        <v>4.2509982300000004</v>
      </c>
      <c r="Z16" s="20">
        <v>3.9381200000000001</v>
      </c>
      <c r="AA16" s="21">
        <v>3.9248560000000001</v>
      </c>
      <c r="AB16" s="21">
        <v>4.0606211874771523</v>
      </c>
      <c r="AC16" s="26">
        <v>4.1114413385256992</v>
      </c>
      <c r="AD16" s="21">
        <v>4.2708898866000009</v>
      </c>
      <c r="AE16" s="22">
        <v>4.1627600000000005</v>
      </c>
      <c r="AF16" s="23">
        <v>4.3775630000000003</v>
      </c>
      <c r="AG16" s="24">
        <v>4.2431549999999998</v>
      </c>
      <c r="AH16" s="37">
        <v>4.4288285880378266</v>
      </c>
      <c r="AI16" s="36">
        <v>4.4489435697322444</v>
      </c>
      <c r="AJ16" s="36">
        <v>4.4648173880000002</v>
      </c>
      <c r="AK16" s="7">
        <f t="shared" si="0"/>
        <v>3.5679972152829875E-3</v>
      </c>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row>
    <row r="17" spans="1:63" x14ac:dyDescent="0.25">
      <c r="A17" t="s">
        <v>24</v>
      </c>
      <c r="B17" t="s">
        <v>25</v>
      </c>
      <c r="C17" s="11">
        <v>61.655637972477003</v>
      </c>
      <c r="D17" s="6"/>
      <c r="E17" s="6"/>
      <c r="F17" s="6"/>
      <c r="G17" s="6"/>
      <c r="H17" s="6"/>
      <c r="I17" s="6"/>
      <c r="J17" s="6"/>
      <c r="K17" s="6"/>
      <c r="L17" s="6"/>
      <c r="M17" s="6"/>
      <c r="N17" s="6"/>
      <c r="O17" s="6"/>
      <c r="P17" s="6"/>
      <c r="Q17" s="6"/>
      <c r="R17" s="10">
        <v>63.061312610000002</v>
      </c>
      <c r="S17" s="15">
        <v>63.349735099999997</v>
      </c>
      <c r="T17" s="15">
        <v>61.035710280000004</v>
      </c>
      <c r="U17" s="15">
        <v>63.507889640000002</v>
      </c>
      <c r="V17" s="15">
        <v>60.85222555</v>
      </c>
      <c r="W17" s="15">
        <v>62.041200400000001</v>
      </c>
      <c r="X17" s="15">
        <v>61.991893920000003</v>
      </c>
      <c r="Y17" s="16">
        <v>62.914016070000002</v>
      </c>
      <c r="Z17" s="20">
        <v>61.457569999999997</v>
      </c>
      <c r="AA17" s="21">
        <v>57.620658000000006</v>
      </c>
      <c r="AB17" s="6">
        <v>61.282020343301092</v>
      </c>
      <c r="AC17" s="6">
        <v>62.81695726336266</v>
      </c>
      <c r="AD17" s="6">
        <v>62.395184238016995</v>
      </c>
      <c r="AE17" s="22">
        <v>60.616480000000003</v>
      </c>
      <c r="AF17" s="22">
        <v>60.543275999999999</v>
      </c>
      <c r="AG17" s="24">
        <v>58.650329999999997</v>
      </c>
      <c r="AH17" s="37">
        <v>61.15189472179167</v>
      </c>
      <c r="AI17" s="36">
        <v>60.630810238655492</v>
      </c>
      <c r="AJ17" s="36">
        <v>61.234654560000003</v>
      </c>
      <c r="AK17" s="7">
        <f t="shared" si="0"/>
        <v>9.9593642072018113E-3</v>
      </c>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row>
    <row r="18" spans="1:63" x14ac:dyDescent="0.25">
      <c r="A18" t="s">
        <v>26</v>
      </c>
      <c r="B18" t="s">
        <v>27</v>
      </c>
      <c r="C18" s="11">
        <v>40.078809999999997</v>
      </c>
      <c r="D18" s="6"/>
      <c r="E18" s="6"/>
      <c r="F18" s="6"/>
      <c r="G18" s="6"/>
      <c r="H18" s="6"/>
      <c r="I18" s="6"/>
      <c r="J18" s="6"/>
      <c r="K18" s="6"/>
      <c r="L18" s="6"/>
      <c r="M18" s="6"/>
      <c r="N18" s="6"/>
      <c r="O18" s="6"/>
      <c r="P18" s="6"/>
      <c r="Q18" s="6"/>
      <c r="R18" s="10">
        <v>40.397354419999999</v>
      </c>
      <c r="S18" s="15">
        <v>40.371315899999999</v>
      </c>
      <c r="T18" s="15">
        <v>40.474141320000001</v>
      </c>
      <c r="U18" s="15">
        <v>39.751685389999999</v>
      </c>
      <c r="V18" s="15">
        <v>38.049193510000002</v>
      </c>
      <c r="W18" s="15">
        <v>38.364267980000001</v>
      </c>
      <c r="X18" s="15">
        <v>36.951885609999998</v>
      </c>
      <c r="Y18" s="16">
        <v>35.677561490000002</v>
      </c>
      <c r="Z18" s="27">
        <v>33.705936000000001</v>
      </c>
      <c r="AA18" s="6">
        <v>32.643513999999996</v>
      </c>
      <c r="AB18" s="6">
        <v>32.520220066250019</v>
      </c>
      <c r="AC18" s="6">
        <v>33.124677688566372</v>
      </c>
      <c r="AD18" s="6">
        <v>32.676907720199999</v>
      </c>
      <c r="AE18" s="23">
        <v>33.142443</v>
      </c>
      <c r="AF18" s="23">
        <v>32.050592999999999</v>
      </c>
      <c r="AG18" s="24">
        <v>30.835287000000001</v>
      </c>
      <c r="AH18" s="37">
        <v>32.147374536029851</v>
      </c>
      <c r="AI18" s="36">
        <v>30.723063962340497</v>
      </c>
      <c r="AJ18" s="36">
        <v>30.316481059999997</v>
      </c>
      <c r="AK18" s="7">
        <f t="shared" si="0"/>
        <v>-1.3233800601361824E-2</v>
      </c>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row>
    <row r="19" spans="1:63" x14ac:dyDescent="0.25">
      <c r="A19" t="s">
        <v>28</v>
      </c>
      <c r="B19" t="s">
        <v>29</v>
      </c>
      <c r="C19" s="11">
        <v>5.4267750000000001</v>
      </c>
      <c r="D19" s="6"/>
      <c r="E19" s="6"/>
      <c r="F19" s="6"/>
      <c r="G19" s="6"/>
      <c r="H19" s="6"/>
      <c r="I19" s="6"/>
      <c r="J19" s="6"/>
      <c r="K19" s="6"/>
      <c r="L19" s="6"/>
      <c r="M19" s="6"/>
      <c r="N19" s="6"/>
      <c r="O19" s="6"/>
      <c r="P19" s="6"/>
      <c r="Q19" s="6"/>
      <c r="R19" s="10">
        <v>6.2836350100000002</v>
      </c>
      <c r="S19" s="15">
        <v>6.1455525700000004</v>
      </c>
      <c r="T19" s="15">
        <v>6.5233359999999996</v>
      </c>
      <c r="U19" s="15">
        <v>6.5037630899999996</v>
      </c>
      <c r="V19" s="15">
        <v>6.1894088800000002</v>
      </c>
      <c r="W19" s="15">
        <v>6.6636364199999996</v>
      </c>
      <c r="X19" s="15">
        <v>6.3199788899999998</v>
      </c>
      <c r="Y19" s="16">
        <v>6.4756516800000004</v>
      </c>
      <c r="Z19" s="27">
        <v>5.7529629999999994</v>
      </c>
      <c r="AA19" s="6">
        <v>6.0830929999999999</v>
      </c>
      <c r="AB19" s="6">
        <v>6.1444112999139175</v>
      </c>
      <c r="AC19" s="21">
        <v>6.2180455798838903</v>
      </c>
      <c r="AD19" s="6">
        <v>6.2050221921419979</v>
      </c>
      <c r="AE19" s="22">
        <v>6.1209430000000005</v>
      </c>
      <c r="AF19" s="23">
        <v>6.2087599999999998</v>
      </c>
      <c r="AG19" s="24">
        <v>5.9348289999999997</v>
      </c>
      <c r="AH19" s="37">
        <v>5.7595435425185855</v>
      </c>
      <c r="AI19" s="36">
        <v>5.5392646808042736</v>
      </c>
      <c r="AJ19" s="36">
        <v>6.0239216600000001</v>
      </c>
      <c r="AK19" s="7">
        <f t="shared" si="0"/>
        <v>8.7494822349842419E-2</v>
      </c>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row>
    <row r="20" spans="1:63" x14ac:dyDescent="0.25">
      <c r="A20" t="s">
        <v>30</v>
      </c>
      <c r="B20" t="s">
        <v>31</v>
      </c>
      <c r="C20" s="11">
        <v>33.944681619047998</v>
      </c>
      <c r="D20" s="6"/>
      <c r="E20" s="6"/>
      <c r="F20" s="6"/>
      <c r="G20" s="6"/>
      <c r="H20" s="6"/>
      <c r="I20" s="6"/>
      <c r="J20" s="6"/>
      <c r="K20" s="6"/>
      <c r="L20" s="6"/>
      <c r="M20" s="6"/>
      <c r="N20" s="6"/>
      <c r="O20" s="6"/>
      <c r="P20" s="6"/>
      <c r="Q20" s="6"/>
      <c r="R20" s="10">
        <v>34.008986229999998</v>
      </c>
      <c r="S20" s="15">
        <v>34.053858400000003</v>
      </c>
      <c r="T20" s="15">
        <v>34.479828959999999</v>
      </c>
      <c r="U20" s="15">
        <v>33.069132320000001</v>
      </c>
      <c r="V20" s="15">
        <v>31.984541499999999</v>
      </c>
      <c r="W20" s="15">
        <v>33.467758070000002</v>
      </c>
      <c r="X20" s="15">
        <v>31.919860310000001</v>
      </c>
      <c r="Y20" s="16">
        <v>31.97605884</v>
      </c>
      <c r="Z20" s="27">
        <v>31.588116999999997</v>
      </c>
      <c r="AA20" s="6">
        <v>30.146832</v>
      </c>
      <c r="AB20" s="6">
        <v>29.886478514468848</v>
      </c>
      <c r="AC20" s="6">
        <v>31.358144029468882</v>
      </c>
      <c r="AD20" s="6">
        <v>30.062237280000005</v>
      </c>
      <c r="AE20" s="23">
        <v>29.921574</v>
      </c>
      <c r="AF20" s="23">
        <v>29.643287000000001</v>
      </c>
      <c r="AG20" s="24">
        <v>28.120096</v>
      </c>
      <c r="AH20" s="37">
        <v>27.464947859042454</v>
      </c>
      <c r="AI20" s="36">
        <v>26.54502355881344</v>
      </c>
      <c r="AJ20" s="36">
        <v>25.126688129999998</v>
      </c>
      <c r="AK20" s="7">
        <f t="shared" si="0"/>
        <v>-5.3431311736113672E-2</v>
      </c>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row>
    <row r="21" spans="1:63" x14ac:dyDescent="0.25">
      <c r="A21" t="s">
        <v>32</v>
      </c>
      <c r="B21" t="s">
        <v>33</v>
      </c>
      <c r="C21" s="11">
        <v>398.22683172093002</v>
      </c>
      <c r="D21" s="6"/>
      <c r="E21" s="6"/>
      <c r="F21" s="6"/>
      <c r="G21" s="6"/>
      <c r="H21" s="6"/>
      <c r="I21" s="6"/>
      <c r="J21" s="6"/>
      <c r="K21" s="6"/>
      <c r="L21" s="6"/>
      <c r="M21" s="6"/>
      <c r="N21" s="6"/>
      <c r="O21" s="6"/>
      <c r="P21" s="6"/>
      <c r="Q21" s="6"/>
      <c r="R21" s="10">
        <v>392.26007893000002</v>
      </c>
      <c r="S21" s="15">
        <v>387.21445026999999</v>
      </c>
      <c r="T21" s="15">
        <v>378.98058189</v>
      </c>
      <c r="U21" s="15">
        <v>381.98621283</v>
      </c>
      <c r="V21" s="15">
        <v>373.46383438999999</v>
      </c>
      <c r="W21" s="15">
        <v>375.01359883999999</v>
      </c>
      <c r="X21" s="15">
        <v>361.53158280999997</v>
      </c>
      <c r="Y21" s="16">
        <v>365.36912209000002</v>
      </c>
      <c r="Z21" s="20">
        <v>366.11665099999999</v>
      </c>
      <c r="AA21" s="21">
        <v>353.52878600000003</v>
      </c>
      <c r="AB21" s="6">
        <v>353.00985102199201</v>
      </c>
      <c r="AC21" s="6">
        <v>351.92466816625995</v>
      </c>
      <c r="AD21" s="6">
        <v>352.79570610931199</v>
      </c>
      <c r="AE21" s="22">
        <v>342.19987300000003</v>
      </c>
      <c r="AF21" s="23">
        <v>336.358317</v>
      </c>
      <c r="AG21" s="24">
        <v>307.76771500000001</v>
      </c>
      <c r="AH21" s="37">
        <v>323.41542723462771</v>
      </c>
      <c r="AI21" s="36">
        <v>306.15550965448091</v>
      </c>
      <c r="AJ21" s="36">
        <v>297.83026919999998</v>
      </c>
      <c r="AK21" s="7">
        <f t="shared" si="0"/>
        <v>-2.7192848705798509E-2</v>
      </c>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row>
    <row r="22" spans="1:63" x14ac:dyDescent="0.25">
      <c r="A22" t="s">
        <v>34</v>
      </c>
      <c r="B22" t="s">
        <v>35</v>
      </c>
      <c r="C22" s="11">
        <v>477.80088430232598</v>
      </c>
      <c r="D22" s="6"/>
      <c r="E22" s="6"/>
      <c r="F22" s="6"/>
      <c r="G22" s="6"/>
      <c r="H22" s="6"/>
      <c r="I22" s="6"/>
      <c r="J22" s="6"/>
      <c r="K22" s="6"/>
      <c r="L22" s="6"/>
      <c r="M22" s="6"/>
      <c r="N22" s="6"/>
      <c r="O22" s="6"/>
      <c r="P22" s="6"/>
      <c r="Q22" s="6"/>
      <c r="R22" s="10">
        <v>469.29901991999998</v>
      </c>
      <c r="S22" s="15">
        <v>473.45004453000001</v>
      </c>
      <c r="T22" s="15">
        <v>434.75486459000001</v>
      </c>
      <c r="U22" s="15">
        <v>460.40745394999999</v>
      </c>
      <c r="V22" s="15">
        <v>441.50348656</v>
      </c>
      <c r="W22" s="15">
        <v>453.56390993999997</v>
      </c>
      <c r="X22" s="15">
        <v>434.57388865000001</v>
      </c>
      <c r="Y22" s="16">
        <v>438.77043258999998</v>
      </c>
      <c r="Z22" s="27">
        <v>460.20490799999999</v>
      </c>
      <c r="AA22" s="6">
        <v>436.79018500000001</v>
      </c>
      <c r="AB22" s="6">
        <v>444.08061531936403</v>
      </c>
      <c r="AC22" s="6">
        <v>454.1574111427729</v>
      </c>
      <c r="AD22" s="6">
        <v>466.86641383300008</v>
      </c>
      <c r="AE22" s="23">
        <v>434.04777300000001</v>
      </c>
      <c r="AF22" s="23">
        <v>444.262722</v>
      </c>
      <c r="AG22" s="24">
        <v>407.41080799999997</v>
      </c>
      <c r="AH22" s="37">
        <v>404.54148986632367</v>
      </c>
      <c r="AI22" s="36">
        <v>394.9694793465012</v>
      </c>
      <c r="AJ22" s="36">
        <v>383.44635700000003</v>
      </c>
      <c r="AK22" s="7">
        <f t="shared" si="0"/>
        <v>-2.9174715893407283E-2</v>
      </c>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row>
    <row r="23" spans="1:63" x14ac:dyDescent="0.25">
      <c r="A23" t="s">
        <v>104</v>
      </c>
      <c r="B23" t="s">
        <v>36</v>
      </c>
      <c r="C23" s="11">
        <v>62.551240208332999</v>
      </c>
      <c r="D23" s="6"/>
      <c r="E23" s="6"/>
      <c r="F23" s="6"/>
      <c r="G23" s="6"/>
      <c r="H23" s="6"/>
      <c r="I23" s="6"/>
      <c r="J23" s="6"/>
      <c r="K23" s="6"/>
      <c r="L23" s="6"/>
      <c r="M23" s="6"/>
      <c r="N23" s="6"/>
      <c r="O23" s="6"/>
      <c r="P23" s="6"/>
      <c r="Q23" s="6"/>
      <c r="R23" s="10">
        <v>62.250126719999997</v>
      </c>
      <c r="S23" s="15">
        <v>59.727329179999998</v>
      </c>
      <c r="T23" s="15">
        <v>59.644232780000003</v>
      </c>
      <c r="U23" s="15">
        <v>59.241782129999997</v>
      </c>
      <c r="V23" s="15">
        <v>58.264364960000002</v>
      </c>
      <c r="W23" s="15">
        <v>55.943006760000003</v>
      </c>
      <c r="X23" s="15">
        <v>53.991743939999999</v>
      </c>
      <c r="Y23" s="16">
        <v>48.344794810000003</v>
      </c>
      <c r="Z23" s="20">
        <v>44.184593</v>
      </c>
      <c r="AA23" s="21">
        <v>44.409917999999998</v>
      </c>
      <c r="AB23" s="6">
        <v>45.449372585058505</v>
      </c>
      <c r="AC23" s="6">
        <v>44.89720001171321</v>
      </c>
      <c r="AD23" s="6">
        <v>45.445290592100001</v>
      </c>
      <c r="AE23" s="23">
        <v>44.694510000000001</v>
      </c>
      <c r="AF23" s="23">
        <v>44.744947000000003</v>
      </c>
      <c r="AG23" s="25">
        <v>42.893855000000002</v>
      </c>
      <c r="AH23" s="37">
        <v>43.9175473863788</v>
      </c>
      <c r="AI23" s="36">
        <v>46.251399894634986</v>
      </c>
      <c r="AJ23" s="36">
        <v>45.319781799999994</v>
      </c>
      <c r="AK23" s="7">
        <f t="shared" si="0"/>
        <v>-2.0142484265499094E-2</v>
      </c>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row>
    <row r="24" spans="1:63" x14ac:dyDescent="0.25">
      <c r="A24" t="s">
        <v>37</v>
      </c>
      <c r="B24" t="s">
        <v>38</v>
      </c>
      <c r="C24" s="11">
        <v>48.027787727273001</v>
      </c>
      <c r="D24" s="6"/>
      <c r="E24" s="6"/>
      <c r="F24" s="6"/>
      <c r="G24" s="6"/>
      <c r="H24" s="6"/>
      <c r="I24" s="6"/>
      <c r="J24" s="6"/>
      <c r="K24" s="6"/>
      <c r="L24" s="6"/>
      <c r="M24" s="6"/>
      <c r="N24" s="6"/>
      <c r="O24" s="6"/>
      <c r="P24" s="6"/>
      <c r="Q24" s="6"/>
      <c r="R24" s="10">
        <v>47.164360289999998</v>
      </c>
      <c r="S24" s="15">
        <v>46.81928731</v>
      </c>
      <c r="T24" s="15">
        <v>44.55953238</v>
      </c>
      <c r="U24" s="15">
        <v>44.314265419999998</v>
      </c>
      <c r="V24" s="15">
        <v>42.939133130000002</v>
      </c>
      <c r="W24" s="15">
        <v>43.015359340000003</v>
      </c>
      <c r="X24" s="15">
        <v>41.819890260000001</v>
      </c>
      <c r="Y24" s="16">
        <v>39.62387039</v>
      </c>
      <c r="Z24" s="20">
        <v>38.436981000000003</v>
      </c>
      <c r="AA24" s="21">
        <v>38.423027999999995</v>
      </c>
      <c r="AB24" s="6">
        <v>41.437585971256574</v>
      </c>
      <c r="AC24" s="6">
        <v>42.059940064213976</v>
      </c>
      <c r="AD24" s="6">
        <v>43.141882990304005</v>
      </c>
      <c r="AE24" s="22">
        <v>43.249946999999999</v>
      </c>
      <c r="AF24" s="23">
        <v>44.894942</v>
      </c>
      <c r="AG24" s="24">
        <v>43.906325000000002</v>
      </c>
      <c r="AH24" s="37">
        <v>46.597146620463306</v>
      </c>
      <c r="AI24" s="36">
        <v>43.960949817284543</v>
      </c>
      <c r="AJ24" s="36">
        <v>40.792962240000001</v>
      </c>
      <c r="AK24" s="7">
        <f t="shared" si="0"/>
        <v>-7.2063674475908487E-2</v>
      </c>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row>
    <row r="25" spans="1:63" x14ac:dyDescent="0.25">
      <c r="A25" t="s">
        <v>39</v>
      </c>
      <c r="B25" t="s">
        <v>40</v>
      </c>
      <c r="C25" s="11">
        <v>47.064153249999997</v>
      </c>
      <c r="D25" s="6"/>
      <c r="E25" s="6"/>
      <c r="F25" s="6"/>
      <c r="G25" s="6"/>
      <c r="H25" s="6"/>
      <c r="I25" s="6"/>
      <c r="J25" s="6"/>
      <c r="K25" s="6"/>
      <c r="L25" s="6"/>
      <c r="M25" s="6"/>
      <c r="N25" s="6"/>
      <c r="O25" s="6"/>
      <c r="P25" s="6"/>
      <c r="Q25" s="6"/>
      <c r="R25" s="10">
        <v>47.405961140000002</v>
      </c>
      <c r="S25" s="15">
        <v>47.482059659999997</v>
      </c>
      <c r="T25" s="15">
        <v>46.916138259999997</v>
      </c>
      <c r="U25" s="15">
        <v>47.332515389999998</v>
      </c>
      <c r="V25" s="15">
        <v>44.741964099999997</v>
      </c>
      <c r="W25" s="15">
        <v>44.172249149999999</v>
      </c>
      <c r="X25" s="15">
        <v>41.60100765</v>
      </c>
      <c r="Y25" s="16">
        <v>41.511968160000002</v>
      </c>
      <c r="Z25" s="20">
        <v>42.206805000000003</v>
      </c>
      <c r="AA25" s="21">
        <v>41.663021000000001</v>
      </c>
      <c r="AB25" s="6">
        <v>43.037172835320142</v>
      </c>
      <c r="AC25" s="6">
        <v>43.798177498529597</v>
      </c>
      <c r="AD25" s="6">
        <v>43.828744481807007</v>
      </c>
      <c r="AE25" s="22">
        <v>45.378559000000003</v>
      </c>
      <c r="AF25" s="23">
        <v>45.579574999999998</v>
      </c>
      <c r="AG25" s="24">
        <v>44.721179999999997</v>
      </c>
      <c r="AH25" s="37">
        <v>46.770583217755068</v>
      </c>
      <c r="AI25" s="36">
        <v>45.897392165194908</v>
      </c>
      <c r="AJ25" s="36">
        <v>42.793588739999997</v>
      </c>
      <c r="AK25" s="7">
        <f t="shared" si="0"/>
        <v>-6.7624831799236729E-2</v>
      </c>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row>
    <row r="26" spans="1:63" x14ac:dyDescent="0.25">
      <c r="A26" t="s">
        <v>41</v>
      </c>
      <c r="B26" t="s">
        <v>42</v>
      </c>
      <c r="C26" s="11">
        <v>334.48976859770102</v>
      </c>
      <c r="D26" s="6"/>
      <c r="E26" s="6"/>
      <c r="F26" s="6"/>
      <c r="G26" s="6"/>
      <c r="H26" s="6"/>
      <c r="I26" s="6"/>
      <c r="J26" s="6"/>
      <c r="K26" s="6"/>
      <c r="L26" s="6"/>
      <c r="M26" s="6"/>
      <c r="N26" s="6"/>
      <c r="O26" s="6"/>
      <c r="P26" s="6"/>
      <c r="Q26" s="6"/>
      <c r="R26" s="10">
        <v>340.50531969999997</v>
      </c>
      <c r="S26" s="15">
        <v>333.34558887999998</v>
      </c>
      <c r="T26" s="15">
        <v>329.48453057</v>
      </c>
      <c r="U26" s="15">
        <v>329.12122830999999</v>
      </c>
      <c r="V26" s="15">
        <v>310.04038316999998</v>
      </c>
      <c r="W26" s="15">
        <v>315.30235871999997</v>
      </c>
      <c r="X26" s="15">
        <v>304.99102570000002</v>
      </c>
      <c r="Y26" s="16">
        <v>297.12896925000001</v>
      </c>
      <c r="Z26" s="20">
        <v>273.349154</v>
      </c>
      <c r="AA26" s="21">
        <v>265.27560399999999</v>
      </c>
      <c r="AB26" s="21">
        <v>273.28268185899651</v>
      </c>
      <c r="AC26" s="6">
        <v>270.68543473383886</v>
      </c>
      <c r="AD26" s="6">
        <v>270.14534040832996</v>
      </c>
      <c r="AE26" s="23">
        <v>278.72972900000002</v>
      </c>
      <c r="AF26" s="23">
        <v>274.93877299999997</v>
      </c>
      <c r="AG26" s="24">
        <v>254.00145699999999</v>
      </c>
      <c r="AH26" s="37">
        <v>284.44151667001466</v>
      </c>
      <c r="AI26" s="36">
        <v>271.51007396865378</v>
      </c>
      <c r="AJ26" s="36">
        <v>266.63085790000002</v>
      </c>
      <c r="AK26" s="7">
        <f t="shared" si="0"/>
        <v>-1.7970663104077213E-2</v>
      </c>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row>
    <row r="27" spans="1:63" x14ac:dyDescent="0.25">
      <c r="A27" t="s">
        <v>43</v>
      </c>
      <c r="B27" t="s">
        <v>44</v>
      </c>
      <c r="C27" s="11">
        <v>8.5400244017089992</v>
      </c>
      <c r="D27" s="6"/>
      <c r="E27" s="6"/>
      <c r="F27" s="6"/>
      <c r="G27" s="6"/>
      <c r="H27" s="6"/>
      <c r="I27" s="6"/>
      <c r="J27" s="6"/>
      <c r="K27" s="6"/>
      <c r="L27" s="6"/>
      <c r="M27" s="6"/>
      <c r="N27" s="6"/>
      <c r="O27" s="6"/>
      <c r="P27" s="6"/>
      <c r="Q27" s="6"/>
      <c r="R27" s="10">
        <v>8.0695839100000004</v>
      </c>
      <c r="S27" s="15">
        <v>8.4602589100000003</v>
      </c>
      <c r="T27" s="15">
        <v>9.0004220700000008</v>
      </c>
      <c r="U27" s="15">
        <v>8.6546724000000008</v>
      </c>
      <c r="V27" s="15">
        <v>8.2215198800000007</v>
      </c>
      <c r="W27" s="15">
        <v>8.5573554499999993</v>
      </c>
      <c r="X27" s="15">
        <v>8.0775918299999994</v>
      </c>
      <c r="Y27" s="16">
        <v>8.0813386999999999</v>
      </c>
      <c r="Z27" s="20">
        <v>8.7768569999999997</v>
      </c>
      <c r="AA27" s="21">
        <v>9.017595</v>
      </c>
      <c r="AB27" s="6">
        <v>9.0051211278538723</v>
      </c>
      <c r="AC27" s="6">
        <v>9.1074396648007987</v>
      </c>
      <c r="AD27" s="21">
        <v>9.2430875207940009</v>
      </c>
      <c r="AE27" s="22">
        <v>9.1269019999999994</v>
      </c>
      <c r="AF27" s="23">
        <v>8.6501110000000008</v>
      </c>
      <c r="AG27" s="24">
        <v>8.4362449999999995</v>
      </c>
      <c r="AH27" s="37">
        <v>8.6690412421113834</v>
      </c>
      <c r="AI27" s="36">
        <v>8.4364184337416894</v>
      </c>
      <c r="AJ27" s="36">
        <v>8.2526239889999999</v>
      </c>
      <c r="AK27" s="7">
        <f t="shared" si="0"/>
        <v>-2.1785837934092802E-2</v>
      </c>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row>
    <row r="28" spans="1:63" x14ac:dyDescent="0.25">
      <c r="A28" t="s">
        <v>45</v>
      </c>
      <c r="B28" t="s">
        <v>46</v>
      </c>
      <c r="C28" s="11">
        <v>13.252225217391</v>
      </c>
      <c r="D28" s="6"/>
      <c r="E28" s="6"/>
      <c r="F28" s="6"/>
      <c r="G28" s="6"/>
      <c r="H28" s="6"/>
      <c r="I28" s="6"/>
      <c r="J28" s="6"/>
      <c r="K28" s="6"/>
      <c r="L28" s="6"/>
      <c r="M28" s="6"/>
      <c r="N28" s="6"/>
      <c r="O28" s="6"/>
      <c r="P28" s="6"/>
      <c r="Q28" s="6"/>
      <c r="R28" s="10">
        <v>11.180285169999999</v>
      </c>
      <c r="S28" s="15">
        <v>11.59134047</v>
      </c>
      <c r="T28" s="15">
        <v>13.66402721</v>
      </c>
      <c r="U28" s="15">
        <v>12.874830729999999</v>
      </c>
      <c r="V28" s="15">
        <v>11.10494486</v>
      </c>
      <c r="W28" s="15">
        <v>11.454168190000001</v>
      </c>
      <c r="X28" s="15">
        <v>12.58011875</v>
      </c>
      <c r="Y28" s="16">
        <v>12.71048607</v>
      </c>
      <c r="Z28" s="28">
        <v>12.449462106111998</v>
      </c>
      <c r="AA28" s="29">
        <v>12.922267617517692</v>
      </c>
      <c r="AB28" s="6">
        <v>13.250960625363817</v>
      </c>
      <c r="AC28" s="6">
        <v>13.921699879852712</v>
      </c>
      <c r="AD28" s="6">
        <v>14.132498006799999</v>
      </c>
      <c r="AE28" s="22">
        <v>14.283074000000001</v>
      </c>
      <c r="AF28" s="23">
        <v>14.298997999999999</v>
      </c>
      <c r="AG28" s="24">
        <v>14.042972000000001</v>
      </c>
      <c r="AH28" s="37">
        <v>14.313568551611343</v>
      </c>
      <c r="AI28" s="36">
        <v>13.874210449861712</v>
      </c>
      <c r="AJ28" s="36">
        <v>13.55454269</v>
      </c>
      <c r="AK28" s="7">
        <f t="shared" si="0"/>
        <v>-2.3040428932292745E-2</v>
      </c>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row>
    <row r="29" spans="1:63" x14ac:dyDescent="0.25">
      <c r="A29" t="s">
        <v>47</v>
      </c>
      <c r="B29" t="s">
        <v>48</v>
      </c>
      <c r="C29" s="11">
        <v>10.14617675</v>
      </c>
      <c r="D29" s="6"/>
      <c r="E29" s="6"/>
      <c r="F29" s="6"/>
      <c r="G29" s="6"/>
      <c r="H29" s="6"/>
      <c r="I29" s="6"/>
      <c r="J29" s="6"/>
      <c r="K29" s="6"/>
      <c r="L29" s="6"/>
      <c r="M29" s="6"/>
      <c r="N29" s="6"/>
      <c r="O29" s="6"/>
      <c r="P29" s="6"/>
      <c r="Q29" s="6"/>
      <c r="R29" s="10">
        <v>10.08707497</v>
      </c>
      <c r="S29" s="15">
        <v>9.8142346099999997</v>
      </c>
      <c r="T29" s="15">
        <v>9.3827155999999992</v>
      </c>
      <c r="U29" s="15">
        <v>9.7435116700000002</v>
      </c>
      <c r="V29" s="15">
        <v>9.1197282499999996</v>
      </c>
      <c r="W29" s="15">
        <v>9.6250161599999995</v>
      </c>
      <c r="X29" s="15">
        <v>9.7142328599999992</v>
      </c>
      <c r="Y29" s="16">
        <v>9.5396759800000002</v>
      </c>
      <c r="Z29" s="20">
        <v>9.365298000000001</v>
      </c>
      <c r="AA29" s="21">
        <v>8.8583060000000007</v>
      </c>
      <c r="AB29" s="6">
        <v>8.6074807561914355</v>
      </c>
      <c r="AC29" s="6">
        <v>8.5244546343702439</v>
      </c>
      <c r="AD29" s="6">
        <v>8.743461032391</v>
      </c>
      <c r="AE29" s="22">
        <v>9.0755220000000012</v>
      </c>
      <c r="AF29" s="22">
        <v>9.2390429999999988</v>
      </c>
      <c r="AG29" s="24">
        <v>7.687843</v>
      </c>
      <c r="AH29" s="37">
        <v>8.0726365872593053</v>
      </c>
      <c r="AI29" s="36">
        <v>7.0582418370653004</v>
      </c>
      <c r="AJ29" s="36">
        <v>6.9070809139999998</v>
      </c>
      <c r="AK29" s="7">
        <f t="shared" si="0"/>
        <v>-2.141622893558303E-2</v>
      </c>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row>
    <row r="30" spans="1:63" x14ac:dyDescent="0.25">
      <c r="A30" t="s">
        <v>49</v>
      </c>
      <c r="B30" t="s">
        <v>50</v>
      </c>
      <c r="C30" s="11">
        <v>1.1161430000000001</v>
      </c>
      <c r="D30" s="6"/>
      <c r="E30" s="6"/>
      <c r="F30" s="6"/>
      <c r="G30" s="6"/>
      <c r="H30" s="6"/>
      <c r="I30" s="6"/>
      <c r="J30" s="6"/>
      <c r="K30" s="6"/>
      <c r="L30" s="6"/>
      <c r="M30" s="6"/>
      <c r="N30" s="6"/>
      <c r="O30" s="6"/>
      <c r="P30" s="6"/>
      <c r="Q30" s="6"/>
      <c r="R30" s="10">
        <v>1.00742069</v>
      </c>
      <c r="S30" s="15">
        <v>1.0538708699999999</v>
      </c>
      <c r="T30" s="15">
        <v>1.1043128900000001</v>
      </c>
      <c r="U30" s="15">
        <v>1.0508265699999999</v>
      </c>
      <c r="V30" s="15">
        <v>0.98824767000000002</v>
      </c>
      <c r="W30" s="15">
        <v>1.06394543</v>
      </c>
      <c r="X30" s="15">
        <v>1.0161322100000001</v>
      </c>
      <c r="Y30" s="16">
        <v>1.07794495</v>
      </c>
      <c r="Z30" s="20">
        <v>1.2507790000000001</v>
      </c>
      <c r="AA30" s="21">
        <v>1.2913920000000001</v>
      </c>
      <c r="AB30" s="21">
        <v>1.3007407312880783</v>
      </c>
      <c r="AC30" s="21">
        <v>1.3299953270127176</v>
      </c>
      <c r="AD30" s="21">
        <v>1.4284801749239997</v>
      </c>
      <c r="AE30" s="22">
        <v>1.3833740000000001</v>
      </c>
      <c r="AF30" s="22">
        <v>1.4272609999999999</v>
      </c>
      <c r="AG30" s="25">
        <v>1.3112330000000001</v>
      </c>
      <c r="AH30" s="37">
        <v>1.36242254916383</v>
      </c>
      <c r="AI30" s="36">
        <v>1.4658360990272692</v>
      </c>
      <c r="AJ30" s="36">
        <v>1.3329251899999999</v>
      </c>
      <c r="AK30" s="7">
        <f t="shared" si="0"/>
        <v>-9.0672421777215864E-2</v>
      </c>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row>
    <row r="31" spans="1:63" x14ac:dyDescent="0.25">
      <c r="A31" t="s">
        <v>65</v>
      </c>
      <c r="B31" t="s">
        <v>76</v>
      </c>
      <c r="C31" s="11">
        <v>127.812936095238</v>
      </c>
      <c r="D31" s="6"/>
      <c r="E31" s="6"/>
      <c r="F31" s="6"/>
      <c r="G31" s="6"/>
      <c r="H31" s="6"/>
      <c r="I31" s="6"/>
      <c r="J31" s="6"/>
      <c r="K31" s="6"/>
      <c r="L31" s="6"/>
      <c r="M31" s="6"/>
      <c r="N31" s="6"/>
      <c r="O31" s="6"/>
      <c r="P31" s="6"/>
      <c r="Q31" s="6"/>
      <c r="R31" s="10">
        <v>121.31931677</v>
      </c>
      <c r="S31" s="15">
        <v>120.03166834</v>
      </c>
      <c r="T31" s="15">
        <v>116.48036462</v>
      </c>
      <c r="U31" s="15">
        <v>120.39782732</v>
      </c>
      <c r="V31" s="15">
        <v>117.3472192</v>
      </c>
      <c r="W31" s="15">
        <v>125.63781092000001</v>
      </c>
      <c r="X31" s="15">
        <v>116.05949880999999</v>
      </c>
      <c r="Y31" s="16">
        <v>115.47198476</v>
      </c>
      <c r="Z31" s="20">
        <v>108.25338499999999</v>
      </c>
      <c r="AA31" s="21">
        <v>97.887338</v>
      </c>
      <c r="AB31" s="6">
        <v>101.11972032301021</v>
      </c>
      <c r="AC31" s="6">
        <v>101.33343737400486</v>
      </c>
      <c r="AD31" s="21">
        <v>102.32662797716002</v>
      </c>
      <c r="AE31" s="22">
        <v>99.731983999999997</v>
      </c>
      <c r="AF31" s="22">
        <v>97.096842999999993</v>
      </c>
      <c r="AG31" s="24">
        <v>90.196821</v>
      </c>
      <c r="AH31" s="37">
        <v>93.496846001872981</v>
      </c>
      <c r="AI31" s="36">
        <v>84.844657866320787</v>
      </c>
      <c r="AJ31" s="36">
        <v>84.09664823</v>
      </c>
      <c r="AK31" s="7">
        <f t="shared" si="0"/>
        <v>-8.8162255011898782E-3</v>
      </c>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row>
    <row r="32" spans="1:63" x14ac:dyDescent="0.25">
      <c r="A32" t="s">
        <v>51</v>
      </c>
      <c r="B32" t="s">
        <v>52</v>
      </c>
      <c r="C32" s="11">
        <v>179.983507649123</v>
      </c>
      <c r="D32" s="6"/>
      <c r="E32" s="6"/>
      <c r="F32" s="6"/>
      <c r="G32" s="6"/>
      <c r="H32" s="6"/>
      <c r="I32" s="6"/>
      <c r="J32" s="6"/>
      <c r="K32" s="6"/>
      <c r="L32" s="6"/>
      <c r="M32" s="6"/>
      <c r="N32" s="6"/>
      <c r="O32" s="6"/>
      <c r="P32" s="6"/>
      <c r="Q32" s="6"/>
      <c r="R32" s="10">
        <v>183.80341528</v>
      </c>
      <c r="S32" s="15">
        <v>192.66141504000001</v>
      </c>
      <c r="T32" s="15">
        <v>192.47500439999999</v>
      </c>
      <c r="U32" s="15">
        <v>197.25819668</v>
      </c>
      <c r="V32" s="15">
        <v>195.29166713999999</v>
      </c>
      <c r="W32" s="15">
        <v>204.05239122</v>
      </c>
      <c r="X32" s="15">
        <v>199.9070662</v>
      </c>
      <c r="Y32" s="16">
        <v>198.70503515999999</v>
      </c>
      <c r="Z32" s="20">
        <v>186.09504899999999</v>
      </c>
      <c r="AA32" s="21">
        <v>181.54302299999998</v>
      </c>
      <c r="AB32" s="21">
        <v>186.77242383534784</v>
      </c>
      <c r="AC32" s="21">
        <v>198.66475788295767</v>
      </c>
      <c r="AD32" s="36">
        <v>211.5067342072</v>
      </c>
      <c r="AE32" s="22">
        <v>213.03337200000001</v>
      </c>
      <c r="AF32" s="22">
        <v>209.08492999999999</v>
      </c>
      <c r="AG32" s="24">
        <v>205.093211</v>
      </c>
      <c r="AH32" s="37">
        <v>207.8510628019896</v>
      </c>
      <c r="AI32" s="36">
        <v>196.2348687081423</v>
      </c>
      <c r="AJ32" s="36">
        <v>200.43178560000001</v>
      </c>
      <c r="AK32" s="7">
        <f t="shared" si="0"/>
        <v>2.1387212779700911E-2</v>
      </c>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row>
    <row r="33" spans="1:63" x14ac:dyDescent="0.25">
      <c r="A33" t="s">
        <v>53</v>
      </c>
      <c r="B33" t="s">
        <v>54</v>
      </c>
      <c r="C33" s="11">
        <v>48.59431760396</v>
      </c>
      <c r="D33" s="6"/>
      <c r="E33" s="6"/>
      <c r="F33" s="6"/>
      <c r="G33" s="6"/>
      <c r="H33" s="6"/>
      <c r="I33" s="6"/>
      <c r="J33" s="6"/>
      <c r="K33" s="6"/>
      <c r="L33" s="6"/>
      <c r="M33" s="6"/>
      <c r="N33" s="6"/>
      <c r="O33" s="6"/>
      <c r="P33" s="6"/>
      <c r="Q33" s="6"/>
      <c r="R33" s="10">
        <v>47.004598510000001</v>
      </c>
      <c r="S33" s="15">
        <v>45.568602069999997</v>
      </c>
      <c r="T33" s="15">
        <v>45.160358879999997</v>
      </c>
      <c r="U33" s="15">
        <v>44.886794520000002</v>
      </c>
      <c r="V33" s="15">
        <v>43.59350792</v>
      </c>
      <c r="W33" s="15">
        <v>43.478353490000003</v>
      </c>
      <c r="X33" s="15">
        <v>41.391320759999999</v>
      </c>
      <c r="Y33" s="16">
        <v>39.237743270000003</v>
      </c>
      <c r="Z33" s="20">
        <v>38.610317999999999</v>
      </c>
      <c r="AA33" s="21">
        <v>38.836638000000001</v>
      </c>
      <c r="AB33" s="6">
        <v>40.614055740483089</v>
      </c>
      <c r="AC33" s="6">
        <v>41.572594105012563</v>
      </c>
      <c r="AD33" s="6">
        <v>40.186365459399994</v>
      </c>
      <c r="AE33" s="22">
        <v>40.571863999999998</v>
      </c>
      <c r="AF33" s="23">
        <v>41.527062000000001</v>
      </c>
      <c r="AG33" s="24">
        <v>38.536929999999998</v>
      </c>
      <c r="AH33" s="37">
        <v>40.146501519724787</v>
      </c>
      <c r="AI33" s="36">
        <v>39.774843442721718</v>
      </c>
      <c r="AJ33" s="36">
        <v>39.610557039999996</v>
      </c>
      <c r="AK33" s="7">
        <f t="shared" si="0"/>
        <v>-4.13040978925044E-3</v>
      </c>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row>
    <row r="34" spans="1:63" x14ac:dyDescent="0.25">
      <c r="A34" t="s">
        <v>55</v>
      </c>
      <c r="B34" t="s">
        <v>56</v>
      </c>
      <c r="C34" s="11">
        <v>75.470126579831998</v>
      </c>
      <c r="D34" s="6"/>
      <c r="E34" s="6"/>
      <c r="F34" s="6"/>
      <c r="G34" s="6"/>
      <c r="H34" s="6"/>
      <c r="I34" s="6"/>
      <c r="J34" s="6"/>
      <c r="K34" s="6"/>
      <c r="L34" s="6"/>
      <c r="M34" s="6"/>
      <c r="N34" s="6"/>
      <c r="O34" s="6"/>
      <c r="P34" s="6"/>
      <c r="Q34" s="6"/>
      <c r="R34" s="10">
        <v>74.914221280000007</v>
      </c>
      <c r="S34" s="15">
        <v>76.302621889999998</v>
      </c>
      <c r="T34" s="15">
        <v>73.069530729999997</v>
      </c>
      <c r="U34" s="15">
        <v>76.657217000000003</v>
      </c>
      <c r="V34" s="15">
        <v>70.991208470000004</v>
      </c>
      <c r="W34" s="15">
        <v>68.028432559999999</v>
      </c>
      <c r="X34" s="15">
        <v>71.091069669999996</v>
      </c>
      <c r="Y34" s="16">
        <v>72.798258020000006</v>
      </c>
      <c r="Z34" s="20">
        <v>72.718615999999997</v>
      </c>
      <c r="AA34" s="21">
        <v>72.534134000000009</v>
      </c>
      <c r="AB34" s="21">
        <v>74.555378631270628</v>
      </c>
      <c r="AC34" s="21">
        <v>73.123042032056048</v>
      </c>
      <c r="AD34" s="6">
        <v>75.363245965199994</v>
      </c>
      <c r="AE34" s="22">
        <v>77.653661999999997</v>
      </c>
      <c r="AF34" s="22">
        <v>75.211340000000007</v>
      </c>
      <c r="AG34" s="24">
        <v>77.123535000000004</v>
      </c>
      <c r="AH34" s="37">
        <v>82.960740093561327</v>
      </c>
      <c r="AI34" s="36">
        <v>81.354618567474262</v>
      </c>
      <c r="AJ34" s="36">
        <v>81.212728659999996</v>
      </c>
      <c r="AK34" s="7">
        <f t="shared" si="0"/>
        <v>-1.744091607492255E-3</v>
      </c>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row>
    <row r="35" spans="1:63" x14ac:dyDescent="0.25">
      <c r="A35" t="s">
        <v>57</v>
      </c>
      <c r="B35" t="s">
        <v>58</v>
      </c>
      <c r="C35" s="11">
        <v>22.963602380531</v>
      </c>
      <c r="D35" s="6"/>
      <c r="E35" s="6"/>
      <c r="F35" s="6"/>
      <c r="G35" s="6"/>
      <c r="H35" s="6"/>
      <c r="I35" s="6"/>
      <c r="J35" s="6"/>
      <c r="K35" s="6"/>
      <c r="L35" s="6"/>
      <c r="M35" s="6"/>
      <c r="N35" s="6"/>
      <c r="O35" s="6"/>
      <c r="P35" s="6"/>
      <c r="Q35" s="6"/>
      <c r="R35" s="10">
        <v>21.505375919999999</v>
      </c>
      <c r="S35" s="15">
        <v>20.711883400000001</v>
      </c>
      <c r="T35" s="15">
        <v>20.17588392</v>
      </c>
      <c r="U35" s="15">
        <v>21.77821316</v>
      </c>
      <c r="V35" s="15">
        <v>21.48076708</v>
      </c>
      <c r="W35" s="15">
        <v>22.372146220000001</v>
      </c>
      <c r="X35" s="15">
        <v>21.35732342</v>
      </c>
      <c r="Y35" s="16">
        <v>20.34759712</v>
      </c>
      <c r="Z35" s="20">
        <v>21.080248000000001</v>
      </c>
      <c r="AA35" s="21">
        <v>19.782143999999999</v>
      </c>
      <c r="AB35" s="6">
        <v>20.084622576715955</v>
      </c>
      <c r="AC35" s="21">
        <v>19.758693725647547</v>
      </c>
      <c r="AD35" s="21">
        <v>21.249802982955003</v>
      </c>
      <c r="AE35" s="22">
        <v>21.065065999999998</v>
      </c>
      <c r="AF35" s="23">
        <v>20.087963999999999</v>
      </c>
      <c r="AG35" s="24">
        <v>18.877704000000001</v>
      </c>
      <c r="AH35" s="37">
        <v>20.369998633742536</v>
      </c>
      <c r="AI35" s="36">
        <v>19.632481258738274</v>
      </c>
      <c r="AJ35" s="36">
        <v>19.829545150000001</v>
      </c>
      <c r="AK35" s="7">
        <f t="shared" si="0"/>
        <v>1.0037645708894581E-2</v>
      </c>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row>
    <row r="36" spans="1:63" x14ac:dyDescent="0.25">
      <c r="A36" t="s">
        <v>59</v>
      </c>
      <c r="B36" t="s">
        <v>60</v>
      </c>
      <c r="C36" s="11">
        <v>11.833887576923001</v>
      </c>
      <c r="D36" s="6"/>
      <c r="E36" s="6"/>
      <c r="F36" s="6"/>
      <c r="G36" s="6"/>
      <c r="H36" s="6"/>
      <c r="I36" s="6"/>
      <c r="J36" s="6"/>
      <c r="K36" s="6"/>
      <c r="L36" s="6"/>
      <c r="M36" s="6"/>
      <c r="N36" s="6"/>
      <c r="O36" s="6"/>
      <c r="P36" s="6"/>
      <c r="Q36" s="6"/>
      <c r="R36" s="10">
        <v>11.707530869999999</v>
      </c>
      <c r="S36" s="15">
        <v>11.81026731</v>
      </c>
      <c r="T36" s="15">
        <v>11.79186179</v>
      </c>
      <c r="U36" s="15">
        <v>12.81723176</v>
      </c>
      <c r="V36" s="15">
        <v>11.47205299</v>
      </c>
      <c r="W36" s="15">
        <v>11.64137084</v>
      </c>
      <c r="X36" s="15">
        <v>11.62610695</v>
      </c>
      <c r="Y36" s="16">
        <v>11.36197868</v>
      </c>
      <c r="Z36" s="20">
        <v>10.925246999999999</v>
      </c>
      <c r="AA36" s="21">
        <v>10.472374</v>
      </c>
      <c r="AB36" s="6">
        <v>10.719610425440662</v>
      </c>
      <c r="AC36" s="6">
        <v>11.236887885830249</v>
      </c>
      <c r="AD36" s="6">
        <v>10.881767035924998</v>
      </c>
      <c r="AE36" s="22">
        <v>11.033843999999998</v>
      </c>
      <c r="AF36" s="23">
        <v>10.809899999999999</v>
      </c>
      <c r="AG36" s="24">
        <v>9.7542840000000002</v>
      </c>
      <c r="AH36" s="37">
        <v>10.424140796148263</v>
      </c>
      <c r="AI36" s="36">
        <v>10.752224977539221</v>
      </c>
      <c r="AJ36" s="36">
        <v>10.054513849999999</v>
      </c>
      <c r="AK36" s="7">
        <f t="shared" si="0"/>
        <v>-6.4889930130433482E-2</v>
      </c>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row>
    <row r="37" spans="1:63" x14ac:dyDescent="0.25">
      <c r="A37" t="s">
        <v>61</v>
      </c>
      <c r="B37" t="s">
        <v>62</v>
      </c>
      <c r="C37" s="11">
        <v>235.989418555556</v>
      </c>
      <c r="D37" s="6"/>
      <c r="E37" s="6"/>
      <c r="F37" s="6"/>
      <c r="G37" s="6"/>
      <c r="H37" s="6"/>
      <c r="I37" s="6"/>
      <c r="J37" s="6"/>
      <c r="K37" s="6"/>
      <c r="L37" s="6"/>
      <c r="M37" s="6"/>
      <c r="N37" s="6"/>
      <c r="O37" s="6"/>
      <c r="P37" s="6"/>
      <c r="Q37" s="6"/>
      <c r="R37" s="10">
        <v>238.13476420000001</v>
      </c>
      <c r="S37" s="15">
        <v>241.80530077</v>
      </c>
      <c r="T37" s="15">
        <v>246.24628278</v>
      </c>
      <c r="U37" s="15">
        <v>235.58158875000001</v>
      </c>
      <c r="V37" s="15">
        <v>222.99952908</v>
      </c>
      <c r="W37" s="15">
        <v>224.54181690999999</v>
      </c>
      <c r="X37" s="15">
        <v>213.52367914999999</v>
      </c>
      <c r="Y37" s="16">
        <v>204.19689814</v>
      </c>
      <c r="Z37" s="20">
        <v>200.27767699999998</v>
      </c>
      <c r="AA37" s="21">
        <v>199.75502</v>
      </c>
      <c r="AB37" s="21">
        <v>196.15319568089697</v>
      </c>
      <c r="AC37" s="6">
        <v>198.47220470101831</v>
      </c>
      <c r="AD37" s="6">
        <v>201.10741305900004</v>
      </c>
      <c r="AE37" s="22">
        <v>203.02977799999999</v>
      </c>
      <c r="AF37" s="23">
        <v>201.878747</v>
      </c>
      <c r="AG37" s="24">
        <v>184.18834100000001</v>
      </c>
      <c r="AH37" s="37">
        <v>194.98808458008546</v>
      </c>
      <c r="AI37" s="36">
        <v>194.84352833396483</v>
      </c>
      <c r="AJ37" s="36">
        <v>191.29641510000002</v>
      </c>
      <c r="AK37" s="7">
        <f t="shared" si="0"/>
        <v>-1.8204932256641344E-2</v>
      </c>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row>
    <row r="38" spans="1:63" x14ac:dyDescent="0.25">
      <c r="A38" t="s">
        <v>63</v>
      </c>
      <c r="B38" t="s">
        <v>64</v>
      </c>
      <c r="C38" s="11">
        <v>43.470087975904001</v>
      </c>
      <c r="D38" s="6"/>
      <c r="E38" s="6"/>
      <c r="F38" s="6"/>
      <c r="G38" s="6"/>
      <c r="H38" s="6"/>
      <c r="I38" s="6"/>
      <c r="J38" s="6"/>
      <c r="K38" s="6"/>
      <c r="L38" s="6"/>
      <c r="M38" s="6"/>
      <c r="N38" s="6"/>
      <c r="O38" s="6"/>
      <c r="P38" s="6"/>
      <c r="Q38" s="6"/>
      <c r="R38" s="10">
        <v>42.724853799999998</v>
      </c>
      <c r="S38" s="15">
        <v>41.784602130000003</v>
      </c>
      <c r="T38" s="15">
        <v>41.87305147</v>
      </c>
      <c r="U38" s="15">
        <v>40.199590149999999</v>
      </c>
      <c r="V38" s="15">
        <v>38.898535510000002</v>
      </c>
      <c r="W38" s="15">
        <v>39.651554320000002</v>
      </c>
      <c r="X38" s="15">
        <v>38.326177790000003</v>
      </c>
      <c r="Y38" s="16">
        <v>37.289990639999999</v>
      </c>
      <c r="Z38" s="27">
        <v>35.278781000000002</v>
      </c>
      <c r="AA38" s="6">
        <v>34.522650999999996</v>
      </c>
      <c r="AB38" s="21">
        <v>33.897177528829133</v>
      </c>
      <c r="AC38" s="6">
        <v>32.612247482970744</v>
      </c>
      <c r="AD38" s="6">
        <v>32.530542127339999</v>
      </c>
      <c r="AE38" s="23">
        <v>31.400230999999998</v>
      </c>
      <c r="AF38" s="23">
        <v>31.679703</v>
      </c>
      <c r="AG38" s="24">
        <v>29.384094000000001</v>
      </c>
      <c r="AH38" s="37">
        <v>29.150833038224</v>
      </c>
      <c r="AI38" s="36">
        <v>27.290653087869686</v>
      </c>
      <c r="AJ38" s="36">
        <v>26.883728550000001</v>
      </c>
      <c r="AK38" s="7">
        <f t="shared" si="0"/>
        <v>-1.491076584204418E-2</v>
      </c>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row>
    <row r="39" spans="1:63" ht="14.45" hidden="1" customHeight="1" x14ac:dyDescent="0.25">
      <c r="A39" t="s">
        <v>66</v>
      </c>
      <c r="B39" t="s">
        <v>67</v>
      </c>
      <c r="C39" s="11">
        <v>417.76931466666701</v>
      </c>
      <c r="D39" s="6"/>
      <c r="E39" s="6"/>
      <c r="F39" s="6"/>
      <c r="G39" s="6"/>
      <c r="H39" s="6"/>
      <c r="I39" s="6"/>
      <c r="J39" s="6"/>
      <c r="K39" s="6"/>
      <c r="L39" s="6"/>
      <c r="M39" s="6"/>
      <c r="N39" s="6"/>
      <c r="O39" s="6"/>
      <c r="P39" s="6"/>
      <c r="Q39" s="6"/>
      <c r="R39" s="17">
        <v>409.90038437999999</v>
      </c>
      <c r="S39" s="18">
        <v>394.59659894999999</v>
      </c>
      <c r="T39" s="18">
        <v>385.63553940999998</v>
      </c>
      <c r="U39" s="18">
        <v>377.22995766000003</v>
      </c>
      <c r="V39" s="18">
        <v>355.78512289000003</v>
      </c>
      <c r="W39" s="18">
        <v>364.68785180999998</v>
      </c>
      <c r="X39" s="18">
        <v>337.23590743</v>
      </c>
      <c r="Y39" s="19">
        <v>343.55637911999997</v>
      </c>
      <c r="Z39" s="30">
        <v>339.45035600000006</v>
      </c>
      <c r="AA39" s="31">
        <v>324.444705</v>
      </c>
      <c r="AB39" s="32">
        <v>326.02791207679445</v>
      </c>
      <c r="AC39" s="32">
        <v>333.89977933252055</v>
      </c>
      <c r="AD39" s="32">
        <v>332.05082199261602</v>
      </c>
      <c r="AE39" s="33">
        <v>329.40032071029879</v>
      </c>
      <c r="AF39" s="33">
        <v>329.10024499999997</v>
      </c>
      <c r="AG39" s="34">
        <v>298.93621999999999</v>
      </c>
      <c r="AH39" s="36"/>
      <c r="AI39" s="36"/>
      <c r="AJ39" s="36">
        <v>0</v>
      </c>
      <c r="AK39" s="7" t="e">
        <f t="shared" si="0"/>
        <v>#DIV/0!</v>
      </c>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row>
    <row r="40" spans="1:63" x14ac:dyDescent="0.25">
      <c r="A40" t="s">
        <v>68</v>
      </c>
      <c r="B40" s="2" t="s">
        <v>68</v>
      </c>
      <c r="R40" s="35">
        <f t="shared" ref="R40:AJ40" si="1">SUM(R12:R38)</f>
        <v>2454.4112000000005</v>
      </c>
      <c r="S40" s="35">
        <f t="shared" si="1"/>
        <v>2452.3189130999999</v>
      </c>
      <c r="T40" s="35">
        <f t="shared" si="1"/>
        <v>2394.3158922000007</v>
      </c>
      <c r="U40" s="35">
        <f t="shared" si="1"/>
        <v>2425.7671751400003</v>
      </c>
      <c r="V40" s="35">
        <f t="shared" si="1"/>
        <v>2330.0481460099995</v>
      </c>
      <c r="W40" s="35">
        <f t="shared" si="1"/>
        <v>2373.8498690599999</v>
      </c>
      <c r="X40" s="35">
        <f t="shared" si="1"/>
        <v>2288.2487885500004</v>
      </c>
      <c r="Y40" s="35">
        <f t="shared" si="1"/>
        <v>2265.3536052499999</v>
      </c>
      <c r="Z40" s="35">
        <f t="shared" si="1"/>
        <v>2227.7490711061118</v>
      </c>
      <c r="AA40" s="35">
        <f t="shared" si="1"/>
        <v>2153.7456846175182</v>
      </c>
      <c r="AB40" s="35">
        <f t="shared" si="1"/>
        <v>2193.2066306695233</v>
      </c>
      <c r="AC40" s="35">
        <f t="shared" si="1"/>
        <v>2221.0863591528268</v>
      </c>
      <c r="AD40" s="35">
        <f t="shared" si="1"/>
        <v>2252.2060699503313</v>
      </c>
      <c r="AE40" s="35">
        <f t="shared" si="1"/>
        <v>2220.8020929999998</v>
      </c>
      <c r="AF40" s="35">
        <f t="shared" si="1"/>
        <v>2208.6997211085632</v>
      </c>
      <c r="AG40" s="35">
        <f t="shared" si="1"/>
        <v>2066.8194749999998</v>
      </c>
      <c r="AH40" s="38">
        <f t="shared" si="1"/>
        <v>2153.2500229885268</v>
      </c>
      <c r="AI40" s="38">
        <f t="shared" si="1"/>
        <v>2074.8309139034413</v>
      </c>
      <c r="AJ40" s="38">
        <f t="shared" si="1"/>
        <v>2034.7336472810002</v>
      </c>
      <c r="AK40" s="7">
        <f>(AJ40-AI40)/AI40</f>
        <v>-1.9325558701554588E-2</v>
      </c>
    </row>
    <row r="41" spans="1:63" hidden="1" x14ac:dyDescent="0.25">
      <c r="A41" t="s">
        <v>69</v>
      </c>
      <c r="B41" s="8" t="s">
        <v>70</v>
      </c>
      <c r="C41" s="6"/>
      <c r="D41" s="6"/>
      <c r="E41" s="6"/>
      <c r="F41" s="6"/>
      <c r="G41" s="6"/>
      <c r="H41" s="6"/>
      <c r="I41" s="6"/>
      <c r="J41" s="6"/>
      <c r="K41" s="6"/>
      <c r="L41" s="6"/>
      <c r="M41" s="6"/>
      <c r="N41" s="6"/>
      <c r="O41" s="6"/>
      <c r="P41" s="6"/>
      <c r="Q41" s="6"/>
      <c r="R41" s="9">
        <f t="shared" ref="R41:AG41" si="2">(SUM(R12:R39))</f>
        <v>2864.3115843800006</v>
      </c>
      <c r="S41" s="9">
        <f t="shared" si="2"/>
        <v>2846.91551205</v>
      </c>
      <c r="T41" s="9">
        <f t="shared" si="2"/>
        <v>2779.9514316100008</v>
      </c>
      <c r="U41" s="9">
        <f t="shared" si="2"/>
        <v>2802.9971328000001</v>
      </c>
      <c r="V41" s="9">
        <f t="shared" si="2"/>
        <v>2685.8332688999994</v>
      </c>
      <c r="W41" s="9">
        <f t="shared" si="2"/>
        <v>2738.5377208700002</v>
      </c>
      <c r="X41" s="9">
        <f t="shared" si="2"/>
        <v>2625.4846959800007</v>
      </c>
      <c r="Y41" s="9">
        <f t="shared" si="2"/>
        <v>2608.9099843699996</v>
      </c>
      <c r="Z41" s="9">
        <f t="shared" si="2"/>
        <v>2567.1994271061121</v>
      </c>
      <c r="AA41" s="9">
        <f t="shared" si="2"/>
        <v>2478.1903896175181</v>
      </c>
      <c r="AB41" s="9">
        <f t="shared" si="2"/>
        <v>2519.2345427463179</v>
      </c>
      <c r="AC41" s="9">
        <f t="shared" si="2"/>
        <v>2554.9861384853475</v>
      </c>
      <c r="AD41" s="9">
        <f t="shared" si="2"/>
        <v>2584.2568919429473</v>
      </c>
      <c r="AE41" s="9">
        <f t="shared" si="2"/>
        <v>2550.2024137102985</v>
      </c>
      <c r="AF41" s="9">
        <f t="shared" si="2"/>
        <v>2537.7999661085632</v>
      </c>
      <c r="AG41" s="9">
        <f t="shared" si="2"/>
        <v>2365.7556949999998</v>
      </c>
      <c r="AI41" s="36">
        <v>25.24307075269104</v>
      </c>
      <c r="AJ41" s="36">
        <v>0</v>
      </c>
      <c r="AK41" s="7">
        <f t="shared" si="0"/>
        <v>-1</v>
      </c>
    </row>
    <row r="42" spans="1:63" x14ac:dyDescent="0.25">
      <c r="A42" t="s">
        <v>77</v>
      </c>
      <c r="B42" t="s">
        <v>79</v>
      </c>
      <c r="AH42" s="36">
        <v>2.7979161015809888</v>
      </c>
      <c r="AI42" s="36">
        <v>2.7669471957794936</v>
      </c>
      <c r="AJ42" s="36">
        <v>2.6866197299999999</v>
      </c>
      <c r="AK42" s="7">
        <f t="shared" si="0"/>
        <v>-2.9031080138435434E-2</v>
      </c>
    </row>
    <row r="43" spans="1:63" x14ac:dyDescent="0.25">
      <c r="A43" t="s">
        <v>78</v>
      </c>
      <c r="B43" t="s">
        <v>80</v>
      </c>
      <c r="Z43" s="7"/>
      <c r="AA43" s="7"/>
      <c r="AB43" s="7"/>
      <c r="AC43" s="7"/>
      <c r="AH43" s="36">
        <v>25.126519017547686</v>
      </c>
      <c r="AI43" s="36">
        <v>25.24307075269104</v>
      </c>
      <c r="AJ43" s="36">
        <v>24.18321276</v>
      </c>
      <c r="AK43" s="7">
        <f t="shared" si="0"/>
        <v>-4.1986096029067832E-2</v>
      </c>
    </row>
    <row r="44" spans="1:63" x14ac:dyDescent="0.25">
      <c r="B44" t="s">
        <v>75</v>
      </c>
      <c r="C44" t="s">
        <v>74</v>
      </c>
      <c r="D44" t="s">
        <v>74</v>
      </c>
      <c r="E44" t="s">
        <v>74</v>
      </c>
      <c r="F44" t="s">
        <v>74</v>
      </c>
      <c r="G44" t="s">
        <v>74</v>
      </c>
      <c r="H44" t="s">
        <v>74</v>
      </c>
      <c r="I44" t="s">
        <v>74</v>
      </c>
      <c r="J44" t="s">
        <v>74</v>
      </c>
      <c r="K44" t="s">
        <v>74</v>
      </c>
      <c r="L44" t="s">
        <v>74</v>
      </c>
      <c r="M44" t="s">
        <v>74</v>
      </c>
      <c r="N44" t="s">
        <v>74</v>
      </c>
      <c r="O44" t="s">
        <v>74</v>
      </c>
      <c r="P44" t="s">
        <v>74</v>
      </c>
      <c r="Q44" t="s">
        <v>74</v>
      </c>
      <c r="R44" t="s">
        <v>74</v>
      </c>
      <c r="S44" t="s">
        <v>74</v>
      </c>
      <c r="T44" t="s">
        <v>74</v>
      </c>
      <c r="U44" t="s">
        <v>74</v>
      </c>
      <c r="V44" t="s">
        <v>74</v>
      </c>
      <c r="W44" t="s">
        <v>74</v>
      </c>
      <c r="X44" t="s">
        <v>74</v>
      </c>
      <c r="Y44" t="s">
        <v>74</v>
      </c>
      <c r="Z44" t="s">
        <v>74</v>
      </c>
      <c r="AA44" t="s">
        <v>74</v>
      </c>
      <c r="AB44" t="s">
        <v>74</v>
      </c>
      <c r="AC44" t="s">
        <v>74</v>
      </c>
      <c r="AD44" t="s">
        <v>74</v>
      </c>
      <c r="AE44" t="s">
        <v>74</v>
      </c>
      <c r="AF44" t="s">
        <v>74</v>
      </c>
      <c r="AG44" t="s">
        <v>74</v>
      </c>
      <c r="AH44" t="s">
        <v>73</v>
      </c>
    </row>
    <row r="45" spans="1:63" x14ac:dyDescent="0.25">
      <c r="Z45" s="7"/>
      <c r="AA45" s="7"/>
      <c r="AB45" s="7"/>
      <c r="AC45" s="7"/>
    </row>
    <row r="46" spans="1:63" x14ac:dyDescent="0.25">
      <c r="Z46" s="7"/>
      <c r="AA46" s="7"/>
      <c r="AB46" s="7"/>
      <c r="AC46" s="7"/>
    </row>
    <row r="47" spans="1:63" x14ac:dyDescent="0.25">
      <c r="Z47" s="7"/>
      <c r="AA47" s="7"/>
      <c r="AB47" s="7"/>
      <c r="AC47" s="7"/>
      <c r="AS47" s="42"/>
      <c r="AT47" s="42"/>
      <c r="AU47" s="42"/>
    </row>
    <row r="48" spans="1:63" x14ac:dyDescent="0.25">
      <c r="Z48" s="7"/>
      <c r="AA48" s="7"/>
      <c r="AB48" s="7"/>
      <c r="AC48" s="7"/>
      <c r="AS48" s="42"/>
      <c r="AT48" s="42"/>
      <c r="AU48" s="42"/>
    </row>
    <row r="49" spans="26:47" x14ac:dyDescent="0.25">
      <c r="Z49" s="7"/>
      <c r="AA49" s="7"/>
      <c r="AB49" s="7"/>
      <c r="AC49" s="7"/>
      <c r="AS49" s="42"/>
      <c r="AT49" s="42"/>
      <c r="AU49" s="42"/>
    </row>
    <row r="50" spans="26:47" x14ac:dyDescent="0.25">
      <c r="Z50" s="7"/>
      <c r="AA50" s="7"/>
      <c r="AB50" s="7"/>
      <c r="AC50" s="7"/>
      <c r="AS50" s="42"/>
      <c r="AT50" s="42"/>
      <c r="AU50" s="42"/>
    </row>
    <row r="51" spans="26:47" x14ac:dyDescent="0.25">
      <c r="Z51" s="7"/>
      <c r="AA51" s="7"/>
      <c r="AB51" s="7"/>
      <c r="AC51" s="7"/>
      <c r="AS51" s="42"/>
      <c r="AT51" s="42"/>
      <c r="AU51" s="42"/>
    </row>
    <row r="52" spans="26:47" x14ac:dyDescent="0.25">
      <c r="Z52" s="7"/>
      <c r="AA52" s="7"/>
      <c r="AB52" s="7"/>
      <c r="AC52" s="7"/>
      <c r="AS52" s="42"/>
      <c r="AT52" s="42"/>
      <c r="AU52" s="42"/>
    </row>
    <row r="53" spans="26:47" x14ac:dyDescent="0.25">
      <c r="Z53" s="7"/>
      <c r="AA53" s="7"/>
      <c r="AB53" s="7"/>
      <c r="AC53" s="7"/>
      <c r="AS53" s="42"/>
      <c r="AT53" s="42"/>
      <c r="AU53" s="42"/>
    </row>
    <row r="54" spans="26:47" x14ac:dyDescent="0.25">
      <c r="Z54" s="7"/>
      <c r="AA54" s="7"/>
      <c r="AB54" s="7"/>
      <c r="AC54" s="7"/>
      <c r="AS54" s="42"/>
      <c r="AT54" s="42"/>
      <c r="AU54" s="42"/>
    </row>
    <row r="55" spans="26:47" x14ac:dyDescent="0.25">
      <c r="Z55" s="7"/>
      <c r="AA55" s="7"/>
      <c r="AB55" s="7"/>
      <c r="AC55" s="7"/>
      <c r="AS55" s="42"/>
      <c r="AT55" s="42"/>
      <c r="AU55" s="42"/>
    </row>
    <row r="56" spans="26:47" x14ac:dyDescent="0.25">
      <c r="Z56" s="7"/>
      <c r="AA56" s="7"/>
      <c r="AB56" s="7"/>
      <c r="AC56" s="7"/>
      <c r="AS56" s="42"/>
      <c r="AT56" s="42"/>
      <c r="AU56" s="42"/>
    </row>
    <row r="57" spans="26:47" x14ac:dyDescent="0.25">
      <c r="Z57" s="7"/>
      <c r="AA57" s="7"/>
      <c r="AB57" s="7"/>
      <c r="AC57" s="7"/>
      <c r="AS57" s="42"/>
      <c r="AT57" s="42"/>
      <c r="AU57" s="42"/>
    </row>
    <row r="58" spans="26:47" x14ac:dyDescent="0.25">
      <c r="Z58" s="7"/>
      <c r="AA58" s="7"/>
      <c r="AB58" s="7"/>
      <c r="AC58" s="7"/>
      <c r="AS58" s="42"/>
      <c r="AT58" s="42"/>
      <c r="AU58" s="42"/>
    </row>
    <row r="59" spans="26:47" x14ac:dyDescent="0.25">
      <c r="Z59" s="7"/>
      <c r="AA59" s="7"/>
      <c r="AB59" s="7"/>
      <c r="AC59" s="7"/>
      <c r="AS59" s="42"/>
      <c r="AT59" s="42"/>
      <c r="AU59" s="42"/>
    </row>
    <row r="60" spans="26:47" x14ac:dyDescent="0.25">
      <c r="Z60" s="7"/>
      <c r="AA60" s="7"/>
      <c r="AB60" s="7"/>
      <c r="AC60" s="7"/>
      <c r="AS60" s="42"/>
      <c r="AT60" s="42"/>
      <c r="AU60" s="42"/>
    </row>
    <row r="61" spans="26:47" x14ac:dyDescent="0.25">
      <c r="Z61" s="7"/>
      <c r="AA61" s="7"/>
      <c r="AB61" s="7"/>
      <c r="AC61" s="7"/>
      <c r="AS61" s="42"/>
      <c r="AT61" s="42"/>
      <c r="AU61" s="42"/>
    </row>
    <row r="62" spans="26:47" x14ac:dyDescent="0.25">
      <c r="Z62" s="7"/>
      <c r="AA62" s="7"/>
      <c r="AB62" s="7"/>
      <c r="AC62" s="7"/>
      <c r="AS62" s="42"/>
      <c r="AT62" s="42"/>
      <c r="AU62" s="42"/>
    </row>
    <row r="63" spans="26:47" x14ac:dyDescent="0.25">
      <c r="Z63" s="7"/>
      <c r="AA63" s="7"/>
      <c r="AB63" s="7"/>
      <c r="AC63" s="7"/>
      <c r="AS63" s="42"/>
      <c r="AT63" s="42"/>
      <c r="AU63" s="42"/>
    </row>
    <row r="64" spans="26:47" x14ac:dyDescent="0.25">
      <c r="Z64" s="7"/>
      <c r="AA64" s="7"/>
      <c r="AB64" s="7"/>
      <c r="AC64" s="7"/>
      <c r="AS64" s="42"/>
      <c r="AT64" s="42"/>
      <c r="AU64" s="42"/>
    </row>
    <row r="65" spans="26:47" x14ac:dyDescent="0.25">
      <c r="Z65" s="7"/>
      <c r="AA65" s="7"/>
      <c r="AB65" s="7"/>
      <c r="AC65" s="7"/>
      <c r="AS65" s="42"/>
      <c r="AT65" s="42"/>
      <c r="AU65" s="42"/>
    </row>
    <row r="66" spans="26:47" x14ac:dyDescent="0.25">
      <c r="Z66" s="7"/>
      <c r="AA66" s="7"/>
      <c r="AB66" s="7"/>
      <c r="AC66" s="7"/>
      <c r="AS66" s="42"/>
      <c r="AT66" s="42"/>
      <c r="AU66" s="42"/>
    </row>
    <row r="67" spans="26:47" x14ac:dyDescent="0.25">
      <c r="Z67" s="7"/>
      <c r="AA67" s="7"/>
      <c r="AB67" s="7"/>
      <c r="AC67" s="7"/>
      <c r="AS67" s="42"/>
      <c r="AT67" s="42"/>
      <c r="AU67" s="42"/>
    </row>
    <row r="68" spans="26:47" x14ac:dyDescent="0.25">
      <c r="Z68" s="7"/>
      <c r="AA68" s="7"/>
      <c r="AB68" s="7"/>
      <c r="AC68" s="7"/>
      <c r="AS68" s="42"/>
      <c r="AT68" s="42"/>
      <c r="AU68" s="42"/>
    </row>
    <row r="69" spans="26:47" x14ac:dyDescent="0.25">
      <c r="Z69" s="7"/>
      <c r="AA69" s="7"/>
      <c r="AB69" s="7"/>
      <c r="AC69" s="7"/>
      <c r="AS69" s="42"/>
      <c r="AT69" s="42"/>
      <c r="AU69" s="42"/>
    </row>
    <row r="70" spans="26:47" x14ac:dyDescent="0.25">
      <c r="Z70" s="7"/>
      <c r="AA70" s="7"/>
      <c r="AB70" s="7"/>
      <c r="AC70" s="7"/>
      <c r="AS70" s="42"/>
      <c r="AT70" s="42"/>
      <c r="AU70" s="42"/>
    </row>
    <row r="71" spans="26:47" x14ac:dyDescent="0.25">
      <c r="Z71" s="7"/>
      <c r="AA71" s="7"/>
      <c r="AB71" s="7"/>
      <c r="AC71" s="7"/>
      <c r="AS71" s="42"/>
      <c r="AT71" s="42"/>
      <c r="AU71" s="42"/>
    </row>
    <row r="72" spans="26:47" x14ac:dyDescent="0.25">
      <c r="AS72" s="42"/>
      <c r="AT72" s="42"/>
      <c r="AU72" s="42"/>
    </row>
    <row r="73" spans="26:47" x14ac:dyDescent="0.25">
      <c r="AS73" s="42"/>
      <c r="AT73" s="42"/>
      <c r="AU73" s="42"/>
    </row>
    <row r="74" spans="26:47" x14ac:dyDescent="0.25">
      <c r="AS74" s="42"/>
      <c r="AT74" s="42"/>
      <c r="AU74" s="42"/>
    </row>
    <row r="75" spans="26:47" x14ac:dyDescent="0.25">
      <c r="AS75" s="42"/>
      <c r="AT75" s="42"/>
      <c r="AU75" s="42"/>
    </row>
    <row r="76" spans="26:47" x14ac:dyDescent="0.25">
      <c r="AS76" s="42"/>
      <c r="AT76" s="42"/>
      <c r="AU76" s="42"/>
    </row>
  </sheetData>
  <mergeCells count="3">
    <mergeCell ref="R10:Y10"/>
    <mergeCell ref="Z10:AG10"/>
    <mergeCell ref="C10:C11"/>
  </mergeCells>
  <conditionalFormatting sqref="AF12:AF13">
    <cfRule type="expression" dxfId="1" priority="2">
      <formula>$D12="No change"</formula>
    </cfRule>
    <cfRule type="expression" dxfId="0" priority="3">
      <formula>ISNUMBER($D12)</formula>
    </cfRule>
  </conditionalFormatting>
  <pageMargins left="0.25" right="0.25" top="0.75" bottom="0.75" header="0.3" footer="0.3"/>
  <pageSetup paperSize="9" scale="2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E7A0F-98F5-4E17-B906-C6E7CF4D1141}">
  <dimension ref="A1:J31"/>
  <sheetViews>
    <sheetView workbookViewId="0">
      <selection activeCell="G57" sqref="G57"/>
    </sheetView>
  </sheetViews>
  <sheetFormatPr defaultRowHeight="15" x14ac:dyDescent="0.25"/>
  <sheetData>
    <row r="1" spans="1:10" x14ac:dyDescent="0.25">
      <c r="B1" t="s">
        <v>124</v>
      </c>
    </row>
    <row r="2" spans="1:10" x14ac:dyDescent="0.25">
      <c r="A2" s="42" t="s">
        <v>89</v>
      </c>
      <c r="B2" s="42" t="s">
        <v>14</v>
      </c>
      <c r="C2" s="42" t="s">
        <v>15</v>
      </c>
      <c r="D2" s="42">
        <v>2023</v>
      </c>
      <c r="E2" s="42" t="s">
        <v>73</v>
      </c>
      <c r="F2" s="43" t="s">
        <v>90</v>
      </c>
      <c r="G2" s="44">
        <v>43725.107759999999</v>
      </c>
      <c r="H2" s="42" t="s">
        <v>91</v>
      </c>
      <c r="I2" s="42" t="s">
        <v>92</v>
      </c>
      <c r="J2" s="42"/>
    </row>
    <row r="3" spans="1:10" x14ac:dyDescent="0.25">
      <c r="A3" s="42" t="s">
        <v>93</v>
      </c>
      <c r="B3" s="42" t="s">
        <v>16</v>
      </c>
      <c r="C3" s="42" t="s">
        <v>17</v>
      </c>
      <c r="D3" s="42">
        <v>2023</v>
      </c>
      <c r="E3" s="42" t="s">
        <v>73</v>
      </c>
      <c r="F3" s="43" t="s">
        <v>90</v>
      </c>
      <c r="G3" s="44">
        <v>63866.474069999997</v>
      </c>
      <c r="H3" s="42" t="s">
        <v>91</v>
      </c>
      <c r="I3" s="42" t="s">
        <v>92</v>
      </c>
      <c r="J3" s="42"/>
    </row>
    <row r="4" spans="1:10" x14ac:dyDescent="0.25">
      <c r="A4" s="42" t="s">
        <v>94</v>
      </c>
      <c r="B4" s="42" t="s">
        <v>18</v>
      </c>
      <c r="C4" s="42" t="s">
        <v>19</v>
      </c>
      <c r="D4" s="42">
        <v>2023</v>
      </c>
      <c r="E4" s="42" t="s">
        <v>73</v>
      </c>
      <c r="F4" s="43" t="s">
        <v>90</v>
      </c>
      <c r="G4" s="44">
        <v>23422.145079999998</v>
      </c>
      <c r="H4" s="42" t="s">
        <v>91</v>
      </c>
      <c r="I4" s="42" t="s">
        <v>92</v>
      </c>
      <c r="J4" s="42"/>
    </row>
    <row r="5" spans="1:10" x14ac:dyDescent="0.25">
      <c r="A5" s="42" t="s">
        <v>95</v>
      </c>
      <c r="B5" s="42" t="s">
        <v>20</v>
      </c>
      <c r="C5" s="42" t="s">
        <v>21</v>
      </c>
      <c r="D5" s="42">
        <v>2023</v>
      </c>
      <c r="E5" s="42" t="s">
        <v>73</v>
      </c>
      <c r="F5" s="43" t="s">
        <v>90</v>
      </c>
      <c r="G5" s="44">
        <v>16276.445729999999</v>
      </c>
      <c r="H5" s="42" t="s">
        <v>91</v>
      </c>
      <c r="I5" s="42" t="s">
        <v>92</v>
      </c>
      <c r="J5" s="42"/>
    </row>
    <row r="6" spans="1:10" x14ac:dyDescent="0.25">
      <c r="A6" s="42" t="s">
        <v>96</v>
      </c>
      <c r="B6" s="42" t="s">
        <v>22</v>
      </c>
      <c r="C6" s="42" t="s">
        <v>23</v>
      </c>
      <c r="D6" s="42">
        <v>2023</v>
      </c>
      <c r="E6" s="42" t="s">
        <v>73</v>
      </c>
      <c r="F6" s="43" t="s">
        <v>90</v>
      </c>
      <c r="G6" s="44">
        <v>4464.8173880000004</v>
      </c>
      <c r="H6" s="42" t="s">
        <v>91</v>
      </c>
      <c r="I6" s="42" t="s">
        <v>92</v>
      </c>
      <c r="J6" s="42"/>
    </row>
    <row r="7" spans="1:10" x14ac:dyDescent="0.25">
      <c r="A7" s="42" t="s">
        <v>97</v>
      </c>
      <c r="B7" s="42" t="s">
        <v>24</v>
      </c>
      <c r="C7" s="42" t="s">
        <v>25</v>
      </c>
      <c r="D7" s="42">
        <v>2023</v>
      </c>
      <c r="E7" s="42" t="s">
        <v>73</v>
      </c>
      <c r="F7" s="43" t="s">
        <v>90</v>
      </c>
      <c r="G7" s="44">
        <v>61234.654560000003</v>
      </c>
      <c r="H7" s="42" t="s">
        <v>91</v>
      </c>
      <c r="I7" s="42" t="s">
        <v>92</v>
      </c>
      <c r="J7" s="42"/>
    </row>
    <row r="8" spans="1:10" x14ac:dyDescent="0.25">
      <c r="A8" s="42" t="s">
        <v>98</v>
      </c>
      <c r="B8" s="42" t="s">
        <v>26</v>
      </c>
      <c r="C8" s="42" t="s">
        <v>27</v>
      </c>
      <c r="D8" s="42">
        <v>2023</v>
      </c>
      <c r="E8" s="42" t="s">
        <v>73</v>
      </c>
      <c r="F8" s="43" t="s">
        <v>90</v>
      </c>
      <c r="G8" s="44">
        <v>30316.481059999998</v>
      </c>
      <c r="H8" s="42" t="s">
        <v>91</v>
      </c>
      <c r="I8" s="42" t="s">
        <v>92</v>
      </c>
      <c r="J8" s="42"/>
    </row>
    <row r="9" spans="1:10" x14ac:dyDescent="0.25">
      <c r="A9" s="42" t="s">
        <v>99</v>
      </c>
      <c r="B9" s="42" t="s">
        <v>28</v>
      </c>
      <c r="C9" s="42" t="s">
        <v>29</v>
      </c>
      <c r="D9" s="42">
        <v>2023</v>
      </c>
      <c r="E9" s="42" t="s">
        <v>73</v>
      </c>
      <c r="F9" s="43" t="s">
        <v>90</v>
      </c>
      <c r="G9" s="44">
        <v>6023.92166</v>
      </c>
      <c r="H9" s="42" t="s">
        <v>91</v>
      </c>
      <c r="I9" s="42" t="s">
        <v>92</v>
      </c>
      <c r="J9" s="42"/>
    </row>
    <row r="10" spans="1:10" x14ac:dyDescent="0.25">
      <c r="A10" s="42" t="s">
        <v>100</v>
      </c>
      <c r="B10" s="42" t="s">
        <v>123</v>
      </c>
      <c r="C10" s="42" t="s">
        <v>68</v>
      </c>
      <c r="D10" s="42">
        <v>2023</v>
      </c>
      <c r="E10" s="42" t="s">
        <v>73</v>
      </c>
      <c r="F10" s="43" t="s">
        <v>90</v>
      </c>
      <c r="G10" s="44">
        <v>2034733.6470000001</v>
      </c>
      <c r="H10" s="42" t="s">
        <v>91</v>
      </c>
      <c r="I10" s="42" t="s">
        <v>92</v>
      </c>
      <c r="J10" s="42"/>
    </row>
    <row r="11" spans="1:10" x14ac:dyDescent="0.25">
      <c r="A11" s="42" t="s">
        <v>101</v>
      </c>
      <c r="B11" s="42" t="s">
        <v>30</v>
      </c>
      <c r="C11" s="42" t="s">
        <v>31</v>
      </c>
      <c r="D11" s="42">
        <v>2023</v>
      </c>
      <c r="E11" s="42" t="s">
        <v>73</v>
      </c>
      <c r="F11" s="43" t="s">
        <v>90</v>
      </c>
      <c r="G11" s="44">
        <v>25126.688129999999</v>
      </c>
      <c r="H11" s="42" t="s">
        <v>91</v>
      </c>
      <c r="I11" s="42" t="s">
        <v>92</v>
      </c>
      <c r="J11" s="42"/>
    </row>
    <row r="12" spans="1:10" x14ac:dyDescent="0.25">
      <c r="A12" s="42" t="s">
        <v>102</v>
      </c>
      <c r="B12" s="42" t="s">
        <v>32</v>
      </c>
      <c r="C12" s="42" t="s">
        <v>33</v>
      </c>
      <c r="D12" s="42">
        <v>2023</v>
      </c>
      <c r="E12" s="42" t="s">
        <v>73</v>
      </c>
      <c r="F12" s="43" t="s">
        <v>90</v>
      </c>
      <c r="G12" s="44">
        <v>297830.26919999998</v>
      </c>
      <c r="H12" s="42" t="s">
        <v>91</v>
      </c>
      <c r="I12" s="42" t="s">
        <v>92</v>
      </c>
      <c r="J12" s="42"/>
    </row>
    <row r="13" spans="1:10" x14ac:dyDescent="0.25">
      <c r="A13" s="42" t="s">
        <v>103</v>
      </c>
      <c r="B13" s="42" t="s">
        <v>34</v>
      </c>
      <c r="C13" s="42" t="s">
        <v>35</v>
      </c>
      <c r="D13" s="42">
        <v>2023</v>
      </c>
      <c r="E13" s="42" t="s">
        <v>73</v>
      </c>
      <c r="F13" s="43" t="s">
        <v>90</v>
      </c>
      <c r="G13" s="44">
        <v>383446.35700000002</v>
      </c>
      <c r="H13" s="42" t="s">
        <v>91</v>
      </c>
      <c r="I13" s="42" t="s">
        <v>92</v>
      </c>
      <c r="J13" s="42"/>
    </row>
    <row r="14" spans="1:10" x14ac:dyDescent="0.25">
      <c r="A14" s="42" t="s">
        <v>105</v>
      </c>
      <c r="B14" s="42" t="s">
        <v>104</v>
      </c>
      <c r="C14" s="42" t="s">
        <v>36</v>
      </c>
      <c r="D14" s="42">
        <v>2023</v>
      </c>
      <c r="E14" s="42" t="s">
        <v>73</v>
      </c>
      <c r="F14" s="43" t="s">
        <v>90</v>
      </c>
      <c r="G14" s="44">
        <v>45319.781799999997</v>
      </c>
      <c r="H14" s="42" t="s">
        <v>91</v>
      </c>
      <c r="I14" s="42" t="s">
        <v>92</v>
      </c>
      <c r="J14" s="42"/>
    </row>
    <row r="15" spans="1:10" x14ac:dyDescent="0.25">
      <c r="A15" s="42" t="s">
        <v>106</v>
      </c>
      <c r="B15" s="42" t="s">
        <v>37</v>
      </c>
      <c r="C15" s="42" t="s">
        <v>38</v>
      </c>
      <c r="D15" s="42">
        <v>2023</v>
      </c>
      <c r="E15" s="42" t="s">
        <v>73</v>
      </c>
      <c r="F15" s="43" t="s">
        <v>90</v>
      </c>
      <c r="G15" s="44">
        <v>40792.962240000001</v>
      </c>
      <c r="H15" s="42" t="s">
        <v>91</v>
      </c>
      <c r="I15" s="42" t="s">
        <v>92</v>
      </c>
      <c r="J15" s="42"/>
    </row>
    <row r="16" spans="1:10" x14ac:dyDescent="0.25">
      <c r="A16" s="42" t="s">
        <v>107</v>
      </c>
      <c r="B16" s="42" t="s">
        <v>77</v>
      </c>
      <c r="C16" s="42" t="s">
        <v>79</v>
      </c>
      <c r="D16" s="42">
        <v>2023</v>
      </c>
      <c r="E16" s="42" t="s">
        <v>73</v>
      </c>
      <c r="F16" s="43" t="s">
        <v>90</v>
      </c>
      <c r="G16" s="44">
        <v>2686.6197299999999</v>
      </c>
      <c r="H16" s="42" t="s">
        <v>91</v>
      </c>
      <c r="I16" s="42" t="s">
        <v>92</v>
      </c>
      <c r="J16" s="42"/>
    </row>
    <row r="17" spans="1:10" x14ac:dyDescent="0.25">
      <c r="A17" s="42" t="s">
        <v>108</v>
      </c>
      <c r="B17" s="42" t="s">
        <v>39</v>
      </c>
      <c r="C17" s="42" t="s">
        <v>40</v>
      </c>
      <c r="D17" s="42">
        <v>2023</v>
      </c>
      <c r="E17" s="42" t="s">
        <v>73</v>
      </c>
      <c r="F17" s="43" t="s">
        <v>90</v>
      </c>
      <c r="G17" s="44">
        <v>42793.588739999999</v>
      </c>
      <c r="H17" s="42" t="s">
        <v>91</v>
      </c>
      <c r="I17" s="42" t="s">
        <v>92</v>
      </c>
      <c r="J17" s="42"/>
    </row>
    <row r="18" spans="1:10" x14ac:dyDescent="0.25">
      <c r="A18" s="42" t="s">
        <v>109</v>
      </c>
      <c r="B18" s="42" t="s">
        <v>41</v>
      </c>
      <c r="C18" s="42" t="s">
        <v>42</v>
      </c>
      <c r="D18" s="42">
        <v>2023</v>
      </c>
      <c r="E18" s="42" t="s">
        <v>73</v>
      </c>
      <c r="F18" s="43" t="s">
        <v>90</v>
      </c>
      <c r="G18" s="44">
        <v>266630.8579</v>
      </c>
      <c r="H18" s="42" t="s">
        <v>91</v>
      </c>
      <c r="I18" s="42" t="s">
        <v>92</v>
      </c>
      <c r="J18" s="42"/>
    </row>
    <row r="19" spans="1:10" x14ac:dyDescent="0.25">
      <c r="A19" s="42" t="s">
        <v>110</v>
      </c>
      <c r="B19" s="42" t="s">
        <v>43</v>
      </c>
      <c r="C19" s="42" t="s">
        <v>44</v>
      </c>
      <c r="D19" s="42">
        <v>2023</v>
      </c>
      <c r="E19" s="42" t="s">
        <v>73</v>
      </c>
      <c r="F19" s="43" t="s">
        <v>90</v>
      </c>
      <c r="G19" s="44">
        <v>8252.6239889999997</v>
      </c>
      <c r="H19" s="42" t="s">
        <v>91</v>
      </c>
      <c r="I19" s="42" t="s">
        <v>92</v>
      </c>
      <c r="J19" s="42"/>
    </row>
    <row r="20" spans="1:10" x14ac:dyDescent="0.25">
      <c r="A20" s="42" t="s">
        <v>111</v>
      </c>
      <c r="B20" s="42" t="s">
        <v>45</v>
      </c>
      <c r="C20" s="42" t="s">
        <v>46</v>
      </c>
      <c r="D20" s="42">
        <v>2023</v>
      </c>
      <c r="E20" s="42" t="s">
        <v>73</v>
      </c>
      <c r="F20" s="43" t="s">
        <v>90</v>
      </c>
      <c r="G20" s="44">
        <v>13554.54269</v>
      </c>
      <c r="H20" s="42" t="s">
        <v>91</v>
      </c>
      <c r="I20" s="42" t="s">
        <v>92</v>
      </c>
      <c r="J20" s="42"/>
    </row>
    <row r="21" spans="1:10" x14ac:dyDescent="0.25">
      <c r="A21" s="42" t="s">
        <v>112</v>
      </c>
      <c r="B21" s="42" t="s">
        <v>47</v>
      </c>
      <c r="C21" s="42" t="s">
        <v>48</v>
      </c>
      <c r="D21" s="42">
        <v>2023</v>
      </c>
      <c r="E21" s="42" t="s">
        <v>73</v>
      </c>
      <c r="F21" s="43" t="s">
        <v>90</v>
      </c>
      <c r="G21" s="44">
        <v>6907.0809140000001</v>
      </c>
      <c r="H21" s="42" t="s">
        <v>91</v>
      </c>
      <c r="I21" s="42" t="s">
        <v>92</v>
      </c>
      <c r="J21" s="42"/>
    </row>
    <row r="22" spans="1:10" x14ac:dyDescent="0.25">
      <c r="A22" s="42" t="s">
        <v>113</v>
      </c>
      <c r="B22" s="42" t="s">
        <v>49</v>
      </c>
      <c r="C22" s="42" t="s">
        <v>50</v>
      </c>
      <c r="D22" s="42">
        <v>2023</v>
      </c>
      <c r="E22" s="42" t="s">
        <v>73</v>
      </c>
      <c r="F22" s="43" t="s">
        <v>90</v>
      </c>
      <c r="G22" s="44">
        <v>1332.9251899999999</v>
      </c>
      <c r="H22" s="42" t="s">
        <v>91</v>
      </c>
      <c r="I22" s="42" t="s">
        <v>92</v>
      </c>
      <c r="J22" s="42"/>
    </row>
    <row r="23" spans="1:10" x14ac:dyDescent="0.25">
      <c r="A23" s="42" t="s">
        <v>114</v>
      </c>
      <c r="B23" s="42" t="s">
        <v>65</v>
      </c>
      <c r="C23" s="42" t="s">
        <v>76</v>
      </c>
      <c r="D23" s="42">
        <v>2023</v>
      </c>
      <c r="E23" s="42" t="s">
        <v>73</v>
      </c>
      <c r="F23" s="43" t="s">
        <v>90</v>
      </c>
      <c r="G23" s="44">
        <v>84096.648230000006</v>
      </c>
      <c r="H23" s="42" t="s">
        <v>91</v>
      </c>
      <c r="I23" s="42" t="s">
        <v>92</v>
      </c>
      <c r="J23" s="42"/>
    </row>
    <row r="24" spans="1:10" x14ac:dyDescent="0.25">
      <c r="A24" s="42" t="s">
        <v>115</v>
      </c>
      <c r="B24" s="42" t="s">
        <v>78</v>
      </c>
      <c r="C24" s="42" t="s">
        <v>80</v>
      </c>
      <c r="D24" s="42">
        <v>2023</v>
      </c>
      <c r="E24" s="42" t="s">
        <v>73</v>
      </c>
      <c r="F24" s="43" t="s">
        <v>90</v>
      </c>
      <c r="G24" s="44">
        <v>24183.212759999999</v>
      </c>
      <c r="H24" s="42" t="s">
        <v>91</v>
      </c>
      <c r="I24" s="42" t="s">
        <v>92</v>
      </c>
      <c r="J24" s="42"/>
    </row>
    <row r="25" spans="1:10" x14ac:dyDescent="0.25">
      <c r="A25" s="42" t="s">
        <v>116</v>
      </c>
      <c r="B25" s="42" t="s">
        <v>51</v>
      </c>
      <c r="C25" s="42" t="s">
        <v>52</v>
      </c>
      <c r="D25" s="42">
        <v>2023</v>
      </c>
      <c r="E25" s="42" t="s">
        <v>73</v>
      </c>
      <c r="F25" s="43" t="s">
        <v>90</v>
      </c>
      <c r="G25" s="44">
        <v>200431.7856</v>
      </c>
      <c r="H25" s="42" t="s">
        <v>91</v>
      </c>
      <c r="I25" s="42" t="s">
        <v>92</v>
      </c>
      <c r="J25" s="42"/>
    </row>
    <row r="26" spans="1:10" x14ac:dyDescent="0.25">
      <c r="A26" s="42" t="s">
        <v>117</v>
      </c>
      <c r="B26" s="42" t="s">
        <v>53</v>
      </c>
      <c r="C26" s="42" t="s">
        <v>54</v>
      </c>
      <c r="D26" s="42">
        <v>2023</v>
      </c>
      <c r="E26" s="42" t="s">
        <v>73</v>
      </c>
      <c r="F26" s="43" t="s">
        <v>90</v>
      </c>
      <c r="G26" s="44">
        <v>39610.55704</v>
      </c>
      <c r="H26" s="42" t="s">
        <v>91</v>
      </c>
      <c r="I26" s="42" t="s">
        <v>92</v>
      </c>
      <c r="J26" s="42"/>
    </row>
    <row r="27" spans="1:10" x14ac:dyDescent="0.25">
      <c r="A27" s="42" t="s">
        <v>118</v>
      </c>
      <c r="B27" s="42" t="s">
        <v>55</v>
      </c>
      <c r="C27" s="42" t="s">
        <v>56</v>
      </c>
      <c r="D27" s="42">
        <v>2023</v>
      </c>
      <c r="E27" s="42" t="s">
        <v>73</v>
      </c>
      <c r="F27" s="43" t="s">
        <v>90</v>
      </c>
      <c r="G27" s="44">
        <v>81212.728659999993</v>
      </c>
      <c r="H27" s="42" t="s">
        <v>91</v>
      </c>
      <c r="I27" s="42" t="s">
        <v>92</v>
      </c>
      <c r="J27" s="42"/>
    </row>
    <row r="28" spans="1:10" x14ac:dyDescent="0.25">
      <c r="A28" s="42" t="s">
        <v>119</v>
      </c>
      <c r="B28" s="42" t="s">
        <v>57</v>
      </c>
      <c r="C28" s="42" t="s">
        <v>58</v>
      </c>
      <c r="D28" s="42">
        <v>2023</v>
      </c>
      <c r="E28" s="42" t="s">
        <v>73</v>
      </c>
      <c r="F28" s="43" t="s">
        <v>90</v>
      </c>
      <c r="G28" s="44">
        <v>19829.545150000002</v>
      </c>
      <c r="H28" s="42" t="s">
        <v>91</v>
      </c>
      <c r="I28" s="42" t="s">
        <v>92</v>
      </c>
      <c r="J28" s="42"/>
    </row>
    <row r="29" spans="1:10" x14ac:dyDescent="0.25">
      <c r="A29" s="42" t="s">
        <v>120</v>
      </c>
      <c r="B29" s="42" t="s">
        <v>59</v>
      </c>
      <c r="C29" s="42" t="s">
        <v>60</v>
      </c>
      <c r="D29" s="42">
        <v>2023</v>
      </c>
      <c r="E29" s="42" t="s">
        <v>73</v>
      </c>
      <c r="F29" s="43" t="s">
        <v>90</v>
      </c>
      <c r="G29" s="44">
        <v>10054.513849999999</v>
      </c>
      <c r="H29" s="42" t="s">
        <v>91</v>
      </c>
      <c r="I29" s="42" t="s">
        <v>92</v>
      </c>
      <c r="J29" s="42"/>
    </row>
    <row r="30" spans="1:10" x14ac:dyDescent="0.25">
      <c r="A30" s="42" t="s">
        <v>121</v>
      </c>
      <c r="B30" s="42" t="s">
        <v>61</v>
      </c>
      <c r="C30" s="42" t="s">
        <v>62</v>
      </c>
      <c r="D30" s="42">
        <v>2023</v>
      </c>
      <c r="E30" s="42" t="s">
        <v>73</v>
      </c>
      <c r="F30" s="43" t="s">
        <v>90</v>
      </c>
      <c r="G30" s="44">
        <v>191296.41510000001</v>
      </c>
      <c r="H30" s="42" t="s">
        <v>91</v>
      </c>
      <c r="I30" s="42" t="s">
        <v>92</v>
      </c>
      <c r="J30" s="42"/>
    </row>
    <row r="31" spans="1:10" x14ac:dyDescent="0.25">
      <c r="A31" s="42" t="s">
        <v>122</v>
      </c>
      <c r="B31" s="42" t="s">
        <v>63</v>
      </c>
      <c r="C31" s="42" t="s">
        <v>64</v>
      </c>
      <c r="D31" s="42">
        <v>2023</v>
      </c>
      <c r="E31" s="42" t="s">
        <v>73</v>
      </c>
      <c r="F31" s="43" t="s">
        <v>90</v>
      </c>
      <c r="G31" s="44">
        <v>26883.72855</v>
      </c>
      <c r="H31" s="42" t="s">
        <v>91</v>
      </c>
      <c r="I31" s="42" t="s">
        <v>92</v>
      </c>
      <c r="J31" s="4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Metadata</vt:lpstr>
      <vt:lpstr>GHG_ESD</vt:lpstr>
      <vt:lpstr>ESD ESR emissions</vt:lpstr>
      <vt:lpstr>Proxy ESR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Sporer</dc:creator>
  <cp:lastModifiedBy>William Keeling</cp:lastModifiedBy>
  <dcterms:created xsi:type="dcterms:W3CDTF">2022-07-19T10:55:50Z</dcterms:created>
  <dcterms:modified xsi:type="dcterms:W3CDTF">2024-10-18T11:06:28Z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aed648e8e9a343568c1bf46e2a051e61</vt:lpwstr>
  </property>
</Properties>
</file>