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180" windowWidth="13995" windowHeight="11310" activeTab="0"/>
  </bookViews>
  <sheets>
    <sheet name="SCI_0912" sheetId="1" r:id="rId1"/>
  </sheets>
  <definedNames>
    <definedName name="_xlnm.Print_Area" localSheetId="0">'SCI_0912'!$A$1:$J$74</definedName>
  </definedNames>
  <calcPr fullCalcOnLoad="1"/>
</workbook>
</file>

<file path=xl/sharedStrings.xml><?xml version="1.0" encoding="utf-8"?>
<sst xmlns="http://schemas.openxmlformats.org/spreadsheetml/2006/main" count="73" uniqueCount="43">
  <si>
    <t>AT</t>
  </si>
  <si>
    <t>BE</t>
  </si>
  <si>
    <t>BG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</si>
  <si>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</si>
  <si>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</si>
  <si>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</si>
  <si>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</si>
  <si>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</si>
  <si>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</si>
  <si>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</si>
  <si>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</si>
  <si>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</si>
  <si>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</si>
  <si>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</si>
  <si>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</si>
  <si>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</si>
  <si>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</si>
  <si>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</si>
  <si>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</si>
  <si>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</si>
  <si>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</si>
  <si>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</si>
  <si>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</si>
  <si>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</si>
  <si>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Total Number</t>
  </si>
  <si>
    <t>marine part is noted</t>
  </si>
  <si>
    <t>MS</t>
  </si>
  <si>
    <t>EU</t>
  </si>
  <si>
    <t>SITES OF COMMUNITY IMPORTANCE</t>
  </si>
  <si>
    <t xml:space="preserve"> of SCIs</t>
  </si>
  <si>
    <r>
      <t>MS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</si>
  <si>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Total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</si>
  <si>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Terrestrial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</si>
  <si>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Marine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</si>
  <si>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t>(1) The area of the MS and the % corresponds to the area of Cyprus where the Community acquis applies at present, according to protocol 10 of the</t>
  </si>
  <si>
    <t>of SCIs</t>
  </si>
  <si>
    <t>Nr of sites in which a</t>
  </si>
  <si>
    <t xml:space="preserve">% Terrestrial </t>
  </si>
  <si>
    <t>Accession Treaty of Cyprus</t>
  </si>
  <si>
    <t>GR</t>
  </si>
  <si>
    <t>UK</t>
  </si>
  <si>
    <r>
      <t>CY</t>
    </r>
    <r>
      <rPr>
        <b/>
        <vertAlign val="superscript"/>
        <sz val="10"/>
        <rFont val="Arial"/>
        <family val="2"/>
      </rPr>
      <t>(1)</t>
    </r>
  </si>
  <si>
    <t xml:space="preserve">                 Update of December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</si>
</sst>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0"/>
    </font>
    <font>
      <b/>
      <sz val="12"/>
      <name val="Arial"/>
      <family val="2"/>
    </font>
    <font>
      <b/>
      <sz val="18.25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2" fillId="2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4" borderId="2" xfId="0" applyFont="1" applyFill="1" applyBorder="1" applyAlignment="1">
      <alignment/>
    </xf>
    <xf numFmtId="3" fontId="0" fillId="4" borderId="18" xfId="0" applyNumberFormat="1" applyFont="1" applyFill="1" applyBorder="1" applyAlignment="1" quotePrefix="1">
      <alignment horizontal="center"/>
    </xf>
    <xf numFmtId="0" fontId="0" fillId="4" borderId="18" xfId="0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2" borderId="20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3" fontId="0" fillId="3" borderId="21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SCIs - December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125"/>
          <c:w val="0.994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SCI_0912!$F$3</c:f>
              <c:strCache>
                <c:ptCount val="1"/>
                <c:pt idx="0">
                  <c:v>% Terrestrial </c:v>
                </c:pt>
              </c:strCache>
            </c:strRef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SCI_0912!$A$5:$A$31</c:f>
              <c:strCache/>
            </c:strRef>
          </c:cat>
          <c:val>
            <c:numRef>
              <c:f>SCI_0912!$F$5:$F$31</c:f>
              <c:numCache/>
            </c:numRef>
          </c:val>
        </c:ser>
        <c:gapWidth val="50"/>
        <c:axId val="21724695"/>
        <c:axId val="61304528"/>
      </c:barChart>
      <c:barChart>
        <c:barDir val="col"/>
        <c:grouping val="clustered"/>
        <c:varyColors val="0"/>
        <c:ser>
          <c:idx val="1"/>
          <c:order val="1"/>
          <c:tx>
            <c:strRef>
              <c:f>SCI_0912!$H$3</c:f>
              <c:strCache>
                <c:ptCount val="1"/>
                <c:pt idx="0">
                  <c:v>Marine Area (km2)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SCI_0912!$A$5:$A$31</c:f>
              <c:strCache/>
            </c:strRef>
          </c:cat>
          <c:val>
            <c:numRef>
              <c:f>SCI_0912!$H$5:$H$31</c:f>
              <c:numCache/>
            </c:numRef>
          </c:val>
        </c:ser>
        <c:axId val="14869841"/>
        <c:axId val="66719706"/>
      </c:bar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04528"/>
        <c:crosses val="autoZero"/>
        <c:auto val="1"/>
        <c:lblOffset val="100"/>
        <c:tickLblSkip val="1"/>
        <c:noMultiLvlLbl val="0"/>
      </c:catAx>
      <c:valAx>
        <c:axId val="6130452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724695"/>
        <c:crossesAt val="1"/>
        <c:crossBetween val="between"/>
        <c:dispUnits/>
      </c:valAx>
      <c:catAx>
        <c:axId val="14869841"/>
        <c:scaling>
          <c:orientation val="minMax"/>
        </c:scaling>
        <c:axPos val="b"/>
        <c:delete val="1"/>
        <c:majorTickMark val="in"/>
        <c:minorTickMark val="none"/>
        <c:tickLblPos val="nextTo"/>
        <c:crossAx val="66719706"/>
        <c:crosses val="autoZero"/>
        <c:auto val="1"/>
        <c:lblOffset val="100"/>
        <c:noMultiLvlLbl val="0"/>
      </c:catAx>
      <c:valAx>
        <c:axId val="667197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698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4"/>
          <c:y val="0.0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9</xdr:col>
      <xdr:colOff>533400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19050" y="7248525"/>
        <a:ext cx="96678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6.140625" style="0" customWidth="1"/>
    <col min="2" max="3" width="15.140625" style="7" customWidth="1"/>
    <col min="4" max="4" width="16.57421875" style="7" customWidth="1"/>
    <col min="5" max="5" width="21.140625" style="7" customWidth="1"/>
    <col min="6" max="6" width="16.57421875" style="0" customWidth="1"/>
    <col min="7" max="7" width="22.421875" style="0" customWidth="1"/>
    <col min="8" max="8" width="18.421875" style="7" customWidth="1"/>
    <col min="9" max="9" width="5.7109375" style="0" customWidth="1"/>
  </cols>
  <sheetData>
    <row r="1" spans="1:9" ht="15.75">
      <c r="A1" s="16" t="s">
        <v>28</v>
      </c>
      <c r="B1" s="13"/>
      <c r="C1" s="13"/>
      <c r="D1" s="13"/>
      <c r="E1" s="13"/>
      <c r="F1" s="3"/>
      <c r="G1" s="16" t="s">
        <v>42</v>
      </c>
      <c r="H1" s="13"/>
      <c r="I1" s="3"/>
    </row>
    <row r="2" spans="1:9" ht="6" customHeight="1" thickBot="1">
      <c r="A2" s="3"/>
      <c r="B2" s="13"/>
      <c r="C2" s="13"/>
      <c r="D2" s="13"/>
      <c r="E2" s="13"/>
      <c r="F2" s="3"/>
      <c r="G2" s="3"/>
      <c r="H2" s="13"/>
      <c r="I2" s="3"/>
    </row>
    <row r="3" spans="1:9" ht="14.25">
      <c r="A3" s="25" t="s">
        <v>26</v>
      </c>
      <c r="B3" s="22" t="s">
        <v>30</v>
      </c>
      <c r="C3" s="17" t="s">
        <v>24</v>
      </c>
      <c r="D3" s="17" t="s">
        <v>31</v>
      </c>
      <c r="E3" s="18" t="s">
        <v>32</v>
      </c>
      <c r="F3" s="19" t="s">
        <v>37</v>
      </c>
      <c r="G3" s="20" t="s">
        <v>36</v>
      </c>
      <c r="H3" s="30" t="s">
        <v>33</v>
      </c>
      <c r="I3" s="25" t="s">
        <v>26</v>
      </c>
    </row>
    <row r="4" spans="1:9" ht="12.75">
      <c r="A4" s="26"/>
      <c r="B4" s="23"/>
      <c r="C4" s="8" t="s">
        <v>35</v>
      </c>
      <c r="D4" s="8" t="s">
        <v>29</v>
      </c>
      <c r="E4" s="9" t="s">
        <v>35</v>
      </c>
      <c r="F4" s="2"/>
      <c r="G4" s="5" t="s">
        <v>25</v>
      </c>
      <c r="H4" s="31"/>
      <c r="I4" s="26"/>
    </row>
    <row r="5" spans="1:9" s="1" customFormat="1" ht="15" customHeight="1">
      <c r="A5" s="27" t="s">
        <v>0</v>
      </c>
      <c r="B5" s="33">
        <v>83859</v>
      </c>
      <c r="C5" s="10">
        <v>168</v>
      </c>
      <c r="D5" s="10">
        <v>8978</v>
      </c>
      <c r="E5" s="11">
        <v>8978</v>
      </c>
      <c r="F5" s="43">
        <f aca="true" t="shared" si="0" ref="F5:F32">E5/B5</f>
        <v>0.10706066134821546</v>
      </c>
      <c r="G5" s="36"/>
      <c r="H5" s="37"/>
      <c r="I5" s="27" t="s">
        <v>0</v>
      </c>
    </row>
    <row r="6" spans="1:9" s="1" customFormat="1" ht="15" customHeight="1">
      <c r="A6" s="27" t="s">
        <v>1</v>
      </c>
      <c r="B6" s="33">
        <v>30528</v>
      </c>
      <c r="C6" s="10">
        <v>280</v>
      </c>
      <c r="D6" s="10">
        <v>3269</v>
      </c>
      <c r="E6" s="11">
        <v>3071</v>
      </c>
      <c r="F6" s="43">
        <f t="shared" si="0"/>
        <v>0.10059617400419288</v>
      </c>
      <c r="G6" s="6">
        <v>2</v>
      </c>
      <c r="H6" s="34">
        <v>198</v>
      </c>
      <c r="I6" s="27" t="s">
        <v>1</v>
      </c>
    </row>
    <row r="7" spans="1:9" s="1" customFormat="1" ht="15" customHeight="1">
      <c r="A7" s="27" t="s">
        <v>2</v>
      </c>
      <c r="B7" s="33">
        <v>110910</v>
      </c>
      <c r="C7" s="10">
        <v>228</v>
      </c>
      <c r="D7" s="10">
        <v>33430</v>
      </c>
      <c r="E7" s="11">
        <v>32838</v>
      </c>
      <c r="F7" s="43">
        <f t="shared" si="0"/>
        <v>0.2960779010008115</v>
      </c>
      <c r="G7" s="6">
        <v>14</v>
      </c>
      <c r="H7" s="34">
        <v>592</v>
      </c>
      <c r="I7" s="27" t="s">
        <v>2</v>
      </c>
    </row>
    <row r="8" spans="1:9" ht="15" customHeight="1">
      <c r="A8" s="27" t="s">
        <v>41</v>
      </c>
      <c r="B8" s="33">
        <v>5736</v>
      </c>
      <c r="C8" s="10">
        <v>36</v>
      </c>
      <c r="D8" s="10">
        <v>711</v>
      </c>
      <c r="E8" s="11">
        <v>661</v>
      </c>
      <c r="F8" s="43">
        <f t="shared" si="0"/>
        <v>0.1152370990237099</v>
      </c>
      <c r="G8" s="6">
        <v>5</v>
      </c>
      <c r="H8" s="34">
        <v>50</v>
      </c>
      <c r="I8" s="27" t="s">
        <v>41</v>
      </c>
    </row>
    <row r="9" spans="1:9" ht="15" customHeight="1">
      <c r="A9" s="27" t="s">
        <v>3</v>
      </c>
      <c r="B9" s="33">
        <v>78866</v>
      </c>
      <c r="C9" s="10">
        <v>1082</v>
      </c>
      <c r="D9" s="10">
        <v>7854</v>
      </c>
      <c r="E9" s="11">
        <v>7854</v>
      </c>
      <c r="F9" s="43">
        <f t="shared" si="0"/>
        <v>0.09958664063094362</v>
      </c>
      <c r="G9" s="36"/>
      <c r="H9" s="37"/>
      <c r="I9" s="27" t="s">
        <v>3</v>
      </c>
    </row>
    <row r="10" spans="1:9" s="1" customFormat="1" ht="15" customHeight="1">
      <c r="A10" s="27" t="s">
        <v>4</v>
      </c>
      <c r="B10" s="33">
        <v>357031</v>
      </c>
      <c r="C10" s="10">
        <v>4622</v>
      </c>
      <c r="D10" s="10">
        <v>54342</v>
      </c>
      <c r="E10" s="11">
        <v>34574</v>
      </c>
      <c r="F10" s="43">
        <f t="shared" si="0"/>
        <v>0.09683752951424386</v>
      </c>
      <c r="G10" s="6">
        <v>53</v>
      </c>
      <c r="H10" s="34">
        <v>19768</v>
      </c>
      <c r="I10" s="27" t="s">
        <v>4</v>
      </c>
    </row>
    <row r="11" spans="1:9" ht="15" customHeight="1">
      <c r="A11" s="27" t="s">
        <v>5</v>
      </c>
      <c r="B11" s="33">
        <v>43093</v>
      </c>
      <c r="C11" s="10">
        <v>261</v>
      </c>
      <c r="D11" s="10">
        <v>19319</v>
      </c>
      <c r="E11" s="11">
        <v>3174</v>
      </c>
      <c r="F11" s="43">
        <f t="shared" si="0"/>
        <v>0.07365465388810248</v>
      </c>
      <c r="G11" s="6">
        <v>125</v>
      </c>
      <c r="H11" s="34">
        <v>16145</v>
      </c>
      <c r="I11" s="27" t="s">
        <v>5</v>
      </c>
    </row>
    <row r="12" spans="1:9" s="1" customFormat="1" ht="15" customHeight="1">
      <c r="A12" s="27" t="s">
        <v>6</v>
      </c>
      <c r="B12" s="33">
        <v>45226</v>
      </c>
      <c r="C12" s="10">
        <v>531</v>
      </c>
      <c r="D12" s="10">
        <v>11321</v>
      </c>
      <c r="E12" s="11">
        <f>D12-H12</f>
        <v>7569</v>
      </c>
      <c r="F12" s="43">
        <f t="shared" si="0"/>
        <v>0.1673594834829523</v>
      </c>
      <c r="G12" s="6">
        <v>46</v>
      </c>
      <c r="H12" s="34">
        <v>3752</v>
      </c>
      <c r="I12" s="27" t="s">
        <v>6</v>
      </c>
    </row>
    <row r="13" spans="1:9" ht="15" customHeight="1">
      <c r="A13" s="27" t="s">
        <v>7</v>
      </c>
      <c r="B13" s="33">
        <v>504782</v>
      </c>
      <c r="C13" s="10">
        <v>1448</v>
      </c>
      <c r="D13" s="10">
        <v>131434</v>
      </c>
      <c r="E13" s="11">
        <v>123508</v>
      </c>
      <c r="F13" s="43">
        <f t="shared" si="0"/>
        <v>0.24467591950584608</v>
      </c>
      <c r="G13" s="6">
        <v>97</v>
      </c>
      <c r="H13" s="34">
        <v>7926</v>
      </c>
      <c r="I13" s="27" t="s">
        <v>7</v>
      </c>
    </row>
    <row r="14" spans="1:9" ht="15" customHeight="1">
      <c r="A14" s="27" t="s">
        <v>8</v>
      </c>
      <c r="B14" s="33">
        <v>338145</v>
      </c>
      <c r="C14" s="10">
        <v>1715</v>
      </c>
      <c r="D14" s="10">
        <v>48552</v>
      </c>
      <c r="E14" s="11">
        <v>43092</v>
      </c>
      <c r="F14" s="43">
        <f t="shared" si="0"/>
        <v>0.1274364547753183</v>
      </c>
      <c r="G14" s="6">
        <v>98</v>
      </c>
      <c r="H14" s="34">
        <v>5460</v>
      </c>
      <c r="I14" s="27" t="s">
        <v>8</v>
      </c>
    </row>
    <row r="15" spans="1:9" ht="15" customHeight="1">
      <c r="A15" s="27" t="s">
        <v>9</v>
      </c>
      <c r="B15" s="33">
        <v>549192</v>
      </c>
      <c r="C15" s="10">
        <v>1366</v>
      </c>
      <c r="D15" s="10">
        <v>72418</v>
      </c>
      <c r="E15" s="11">
        <v>46709</v>
      </c>
      <c r="F15" s="43">
        <f t="shared" si="0"/>
        <v>0.08505040131684366</v>
      </c>
      <c r="G15" s="6">
        <v>132</v>
      </c>
      <c r="H15" s="34">
        <v>25709</v>
      </c>
      <c r="I15" s="27" t="s">
        <v>9</v>
      </c>
    </row>
    <row r="16" spans="1:9" ht="15" customHeight="1">
      <c r="A16" s="27" t="s">
        <v>39</v>
      </c>
      <c r="B16" s="33">
        <v>131940</v>
      </c>
      <c r="C16" s="10">
        <v>239</v>
      </c>
      <c r="D16" s="10">
        <v>27798</v>
      </c>
      <c r="E16" s="11">
        <f>D16-H16</f>
        <v>21454</v>
      </c>
      <c r="F16" s="43">
        <f t="shared" si="0"/>
        <v>0.16260421403668335</v>
      </c>
      <c r="G16" s="6">
        <v>114</v>
      </c>
      <c r="H16" s="34">
        <v>6344</v>
      </c>
      <c r="I16" s="27" t="s">
        <v>39</v>
      </c>
    </row>
    <row r="17" spans="1:9" ht="15" customHeight="1">
      <c r="A17" s="27" t="s">
        <v>10</v>
      </c>
      <c r="B17" s="33">
        <v>93030</v>
      </c>
      <c r="C17" s="10">
        <v>467</v>
      </c>
      <c r="D17" s="10">
        <v>13973</v>
      </c>
      <c r="E17" s="11">
        <v>13973</v>
      </c>
      <c r="F17" s="43">
        <f t="shared" si="0"/>
        <v>0.15019886058260776</v>
      </c>
      <c r="G17" s="36"/>
      <c r="H17" s="37"/>
      <c r="I17" s="27" t="s">
        <v>10</v>
      </c>
    </row>
    <row r="18" spans="1:9" ht="15" customHeight="1">
      <c r="A18" s="27" t="s">
        <v>11</v>
      </c>
      <c r="B18" s="33">
        <v>70280</v>
      </c>
      <c r="C18" s="10">
        <v>424</v>
      </c>
      <c r="D18" s="10">
        <v>13558</v>
      </c>
      <c r="E18" s="11">
        <v>7544</v>
      </c>
      <c r="F18" s="43">
        <f t="shared" si="0"/>
        <v>0.10734206033010814</v>
      </c>
      <c r="G18" s="6">
        <v>97</v>
      </c>
      <c r="H18" s="34">
        <v>6014</v>
      </c>
      <c r="I18" s="27" t="s">
        <v>11</v>
      </c>
    </row>
    <row r="19" spans="1:9" ht="15" customHeight="1">
      <c r="A19" s="27" t="s">
        <v>12</v>
      </c>
      <c r="B19" s="33">
        <v>301333</v>
      </c>
      <c r="C19" s="10">
        <v>2288</v>
      </c>
      <c r="D19" s="10">
        <v>45309</v>
      </c>
      <c r="E19" s="11">
        <v>43055</v>
      </c>
      <c r="F19" s="43">
        <f t="shared" si="0"/>
        <v>0.1428817952232248</v>
      </c>
      <c r="G19" s="6">
        <v>162</v>
      </c>
      <c r="H19" s="34">
        <v>2254</v>
      </c>
      <c r="I19" s="27" t="s">
        <v>12</v>
      </c>
    </row>
    <row r="20" spans="1:9" ht="15" customHeight="1">
      <c r="A20" s="27" t="s">
        <v>13</v>
      </c>
      <c r="B20" s="33">
        <v>65301</v>
      </c>
      <c r="C20" s="10">
        <v>279</v>
      </c>
      <c r="D20" s="10">
        <v>8822</v>
      </c>
      <c r="E20" s="11">
        <v>8651</v>
      </c>
      <c r="F20" s="43">
        <f t="shared" si="0"/>
        <v>0.13247882880813464</v>
      </c>
      <c r="G20" s="6">
        <v>2</v>
      </c>
      <c r="H20" s="34">
        <v>171</v>
      </c>
      <c r="I20" s="27" t="s">
        <v>13</v>
      </c>
    </row>
    <row r="21" spans="1:9" ht="15" customHeight="1">
      <c r="A21" s="27" t="s">
        <v>14</v>
      </c>
      <c r="B21" s="33">
        <v>2597</v>
      </c>
      <c r="C21" s="10">
        <v>48</v>
      </c>
      <c r="D21" s="10">
        <v>399</v>
      </c>
      <c r="E21" s="11">
        <v>399</v>
      </c>
      <c r="F21" s="43">
        <f t="shared" si="0"/>
        <v>0.15363881401617252</v>
      </c>
      <c r="G21" s="36"/>
      <c r="H21" s="38"/>
      <c r="I21" s="27" t="s">
        <v>14</v>
      </c>
    </row>
    <row r="22" spans="1:9" ht="15" customHeight="1">
      <c r="A22" s="27" t="s">
        <v>15</v>
      </c>
      <c r="B22" s="33">
        <v>64589</v>
      </c>
      <c r="C22" s="10">
        <v>324</v>
      </c>
      <c r="D22" s="10">
        <v>7856</v>
      </c>
      <c r="E22" s="11">
        <v>7294</v>
      </c>
      <c r="F22" s="43">
        <f t="shared" si="0"/>
        <v>0.1129294461905278</v>
      </c>
      <c r="G22" s="6">
        <v>6</v>
      </c>
      <c r="H22" s="34">
        <v>562</v>
      </c>
      <c r="I22" s="27" t="s">
        <v>15</v>
      </c>
    </row>
    <row r="23" spans="1:9" ht="15" customHeight="1">
      <c r="A23" s="27" t="s">
        <v>16</v>
      </c>
      <c r="B23" s="33">
        <v>316</v>
      </c>
      <c r="C23" s="10">
        <v>28</v>
      </c>
      <c r="D23" s="10">
        <v>50</v>
      </c>
      <c r="E23" s="11">
        <v>42</v>
      </c>
      <c r="F23" s="43">
        <f t="shared" si="0"/>
        <v>0.13291139240506328</v>
      </c>
      <c r="G23" s="6">
        <v>1</v>
      </c>
      <c r="H23" s="34">
        <v>8</v>
      </c>
      <c r="I23" s="27" t="s">
        <v>16</v>
      </c>
    </row>
    <row r="24" spans="1:9" ht="15" customHeight="1">
      <c r="A24" s="27" t="s">
        <v>17</v>
      </c>
      <c r="B24" s="33">
        <v>41526</v>
      </c>
      <c r="C24" s="10">
        <v>146</v>
      </c>
      <c r="D24" s="10">
        <v>14342</v>
      </c>
      <c r="E24" s="11">
        <v>3485</v>
      </c>
      <c r="F24" s="43">
        <f t="shared" si="0"/>
        <v>0.08392332514569185</v>
      </c>
      <c r="G24" s="6">
        <v>14</v>
      </c>
      <c r="H24" s="34">
        <v>10857</v>
      </c>
      <c r="I24" s="27" t="s">
        <v>17</v>
      </c>
    </row>
    <row r="25" spans="1:9" ht="15" customHeight="1">
      <c r="A25" s="27" t="s">
        <v>18</v>
      </c>
      <c r="B25" s="33">
        <v>312685</v>
      </c>
      <c r="C25" s="10">
        <v>823</v>
      </c>
      <c r="D25" s="10">
        <v>38003</v>
      </c>
      <c r="E25" s="11">
        <v>34403</v>
      </c>
      <c r="F25" s="43">
        <f t="shared" si="0"/>
        <v>0.11002446551641429</v>
      </c>
      <c r="G25" s="6">
        <v>6</v>
      </c>
      <c r="H25" s="34">
        <v>3600</v>
      </c>
      <c r="I25" s="27" t="s">
        <v>18</v>
      </c>
    </row>
    <row r="26" spans="1:9" ht="15" customHeight="1">
      <c r="A26" s="27" t="s">
        <v>19</v>
      </c>
      <c r="B26" s="33">
        <v>91990</v>
      </c>
      <c r="C26" s="10">
        <v>96</v>
      </c>
      <c r="D26" s="10">
        <v>16788</v>
      </c>
      <c r="E26" s="11">
        <v>16013</v>
      </c>
      <c r="F26" s="43">
        <f t="shared" si="0"/>
        <v>0.17407326883356886</v>
      </c>
      <c r="G26" s="6">
        <v>25</v>
      </c>
      <c r="H26" s="34">
        <v>775</v>
      </c>
      <c r="I26" s="27" t="s">
        <v>19</v>
      </c>
    </row>
    <row r="27" spans="1:9" ht="15" customHeight="1">
      <c r="A27" s="27" t="s">
        <v>20</v>
      </c>
      <c r="B27" s="33">
        <v>238345</v>
      </c>
      <c r="C27" s="10">
        <v>273</v>
      </c>
      <c r="D27" s="10">
        <v>32833</v>
      </c>
      <c r="E27" s="11">
        <v>31480</v>
      </c>
      <c r="F27" s="43">
        <f t="shared" si="0"/>
        <v>0.1320774507541589</v>
      </c>
      <c r="G27" s="6">
        <v>6</v>
      </c>
      <c r="H27" s="34">
        <v>1353</v>
      </c>
      <c r="I27" s="27" t="s">
        <v>20</v>
      </c>
    </row>
    <row r="28" spans="1:9" s="1" customFormat="1" ht="15" customHeight="1">
      <c r="A28" s="27" t="s">
        <v>21</v>
      </c>
      <c r="B28" s="33">
        <v>414864</v>
      </c>
      <c r="C28" s="10">
        <v>3983</v>
      </c>
      <c r="D28" s="10">
        <v>64468</v>
      </c>
      <c r="E28" s="11">
        <v>56956</v>
      </c>
      <c r="F28" s="43">
        <f t="shared" si="0"/>
        <v>0.13728836437965214</v>
      </c>
      <c r="G28" s="6">
        <v>334</v>
      </c>
      <c r="H28" s="34">
        <v>7512</v>
      </c>
      <c r="I28" s="27" t="s">
        <v>21</v>
      </c>
    </row>
    <row r="29" spans="1:9" s="4" customFormat="1" ht="15" customHeight="1">
      <c r="A29" s="27" t="s">
        <v>22</v>
      </c>
      <c r="B29" s="33">
        <v>20273</v>
      </c>
      <c r="C29" s="10">
        <v>259</v>
      </c>
      <c r="D29" s="10">
        <v>6360</v>
      </c>
      <c r="E29" s="11">
        <v>6360</v>
      </c>
      <c r="F29" s="43">
        <f t="shared" si="0"/>
        <v>0.31371775267597296</v>
      </c>
      <c r="G29" s="6">
        <v>3</v>
      </c>
      <c r="H29" s="34">
        <v>0</v>
      </c>
      <c r="I29" s="27" t="s">
        <v>22</v>
      </c>
    </row>
    <row r="30" spans="1:9" ht="15" customHeight="1">
      <c r="A30" s="27" t="s">
        <v>23</v>
      </c>
      <c r="B30" s="33">
        <v>48845</v>
      </c>
      <c r="C30" s="10">
        <v>382</v>
      </c>
      <c r="D30" s="10">
        <v>5739</v>
      </c>
      <c r="E30" s="11">
        <v>5739</v>
      </c>
      <c r="F30" s="43">
        <f t="shared" si="0"/>
        <v>0.11749411403418979</v>
      </c>
      <c r="G30" s="36"/>
      <c r="H30" s="37"/>
      <c r="I30" s="27" t="s">
        <v>23</v>
      </c>
    </row>
    <row r="31" spans="1:9" s="1" customFormat="1" ht="15" customHeight="1" thickBot="1">
      <c r="A31" s="28" t="s">
        <v>40</v>
      </c>
      <c r="B31" s="35">
        <v>244820</v>
      </c>
      <c r="C31" s="39">
        <v>623</v>
      </c>
      <c r="D31" s="39">
        <v>29066</v>
      </c>
      <c r="E31" s="40">
        <v>16657</v>
      </c>
      <c r="F31" s="44">
        <f t="shared" si="0"/>
        <v>0.0680377420145413</v>
      </c>
      <c r="G31" s="41">
        <v>49</v>
      </c>
      <c r="H31" s="42">
        <v>12409</v>
      </c>
      <c r="I31" s="28" t="s">
        <v>40</v>
      </c>
    </row>
    <row r="32" spans="1:15" s="12" customFormat="1" ht="15" customHeight="1" thickBot="1" thickTop="1">
      <c r="A32" s="29" t="s">
        <v>27</v>
      </c>
      <c r="B32" s="24">
        <f>SUM(B5:B31)</f>
        <v>4290102</v>
      </c>
      <c r="C32" s="14">
        <f>SUM(C5:C31)</f>
        <v>22419</v>
      </c>
      <c r="D32" s="14">
        <f>SUM(D5:D31)</f>
        <v>716992</v>
      </c>
      <c r="E32" s="15">
        <f>SUM(E5:E31)</f>
        <v>585533</v>
      </c>
      <c r="F32" s="45">
        <f t="shared" si="0"/>
        <v>0.13648463369868596</v>
      </c>
      <c r="G32" s="21">
        <f>SUM(G5:G31)</f>
        <v>1391</v>
      </c>
      <c r="H32" s="32">
        <f>SUM(H5:H31)</f>
        <v>131459</v>
      </c>
      <c r="I32" s="29" t="s">
        <v>27</v>
      </c>
      <c r="J32"/>
      <c r="K32"/>
      <c r="L32"/>
      <c r="M32"/>
      <c r="N32"/>
      <c r="O32"/>
    </row>
    <row r="34" ht="12.75">
      <c r="A34" t="s">
        <v>34</v>
      </c>
    </row>
    <row r="35" spans="1:6" ht="12.75">
      <c r="A35" t="s">
        <v>38</v>
      </c>
      <c r="F35" s="46"/>
    </row>
  </sheetData>
  <printOptions/>
  <pageMargins left="0.5511811023622047" right="0.35433070866141736" top="0.7874015748031497" bottom="0.3937007874015748" header="0.1968503937007874" footer="0.5118110236220472"/>
  <pageSetup horizontalDpi="300" verticalDpi="300" orientation="landscape" paperSize="9" scale="90" r:id="rId2"/>
  <rowBreaks count="1" manualBreakCount="1">
    <brk id="3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CHARBONNEAU Danny (ENV)</cp:lastModifiedBy>
  <cp:lastPrinted>2010-01-29T09:56:08Z</cp:lastPrinted>
  <dcterms:created xsi:type="dcterms:W3CDTF">2009-01-18T15:43:00Z</dcterms:created>
  <dcterms:modified xsi:type="dcterms:W3CDTF">2010-11-26T09:57:03Z</dcterms:modified>
  <cp:category/>
  <cp:version/>
  <cp:contentType/>
  <cp:contentStatus/>
</cp:coreProperties>
</file>